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Details" sheetId="5" r:id="rId1"/>
  </sheets>
  <definedNames>
    <definedName name="_xlnm.Print_Area" localSheetId="0">Details!$A$1:$J$136</definedName>
  </definedNames>
  <calcPr calcId="162913"/>
</workbook>
</file>

<file path=xl/calcChain.xml><?xml version="1.0" encoding="utf-8"?>
<calcChain xmlns="http://schemas.openxmlformats.org/spreadsheetml/2006/main">
  <c r="J136" i="5"/>
  <c r="I136"/>
  <c r="J135"/>
  <c r="I135"/>
  <c r="J128"/>
  <c r="I128"/>
  <c r="J126"/>
  <c r="I126"/>
  <c r="J125"/>
  <c r="I125"/>
  <c r="J121"/>
  <c r="I121"/>
  <c r="J119"/>
  <c r="I119"/>
  <c r="J118"/>
  <c r="I118"/>
  <c r="J117"/>
  <c r="I117"/>
  <c r="J111"/>
  <c r="I111"/>
  <c r="J110"/>
  <c r="I110"/>
  <c r="J109"/>
  <c r="I109"/>
  <c r="J108"/>
  <c r="I108"/>
  <c r="J107"/>
  <c r="I107"/>
  <c r="J106"/>
  <c r="I106"/>
  <c r="J103"/>
  <c r="I103"/>
  <c r="J102"/>
  <c r="I102"/>
  <c r="J97"/>
  <c r="I97"/>
  <c r="J96"/>
  <c r="I96"/>
  <c r="J95"/>
  <c r="I95"/>
  <c r="J94"/>
  <c r="I94"/>
  <c r="J93"/>
  <c r="I93"/>
  <c r="J92"/>
  <c r="I92"/>
  <c r="J86"/>
  <c r="I86"/>
  <c r="J85"/>
  <c r="I85"/>
  <c r="J84"/>
  <c r="I84"/>
  <c r="J83"/>
  <c r="I83"/>
  <c r="J82"/>
  <c r="I82"/>
  <c r="J81"/>
  <c r="I81"/>
  <c r="J78"/>
  <c r="I78"/>
  <c r="J77"/>
  <c r="I77"/>
  <c r="J76"/>
  <c r="I76"/>
  <c r="J75"/>
  <c r="I75"/>
  <c r="J74"/>
  <c r="I74"/>
  <c r="J73"/>
  <c r="I73"/>
  <c r="J72"/>
  <c r="I72"/>
  <c r="J71"/>
  <c r="I71"/>
  <c r="J70"/>
  <c r="I70"/>
  <c r="J69"/>
  <c r="I69"/>
  <c r="J68"/>
  <c r="I68"/>
  <c r="J67"/>
  <c r="I67"/>
  <c r="J60"/>
  <c r="I60"/>
  <c r="J59"/>
  <c r="I59"/>
  <c r="J58"/>
  <c r="I58"/>
  <c r="J57"/>
  <c r="I57"/>
  <c r="J56"/>
  <c r="I56"/>
  <c r="J55"/>
  <c r="I55"/>
  <c r="J53"/>
  <c r="I53"/>
  <c r="J52"/>
  <c r="I52"/>
  <c r="J51"/>
  <c r="I51"/>
  <c r="J50"/>
  <c r="I50"/>
  <c r="J49"/>
  <c r="I49"/>
  <c r="J48"/>
  <c r="I48"/>
  <c r="J47"/>
  <c r="I47"/>
  <c r="J46"/>
  <c r="I46"/>
  <c r="J45"/>
  <c r="I45"/>
  <c r="J44"/>
  <c r="I44"/>
  <c r="J43"/>
  <c r="I43"/>
  <c r="J42"/>
  <c r="I42"/>
  <c r="J17" l="1"/>
  <c r="J18"/>
  <c r="J19"/>
  <c r="J20"/>
  <c r="J21"/>
  <c r="J22"/>
  <c r="J23"/>
  <c r="J24"/>
  <c r="J25"/>
  <c r="J26"/>
  <c r="J27"/>
  <c r="J30"/>
  <c r="J31"/>
  <c r="J32"/>
  <c r="J33"/>
  <c r="J34"/>
  <c r="J35"/>
  <c r="J16"/>
  <c r="I17"/>
  <c r="I18"/>
  <c r="I19"/>
  <c r="I20"/>
  <c r="I21"/>
  <c r="I22"/>
  <c r="I23"/>
  <c r="I24"/>
  <c r="I25"/>
  <c r="I26"/>
  <c r="I27"/>
  <c r="I30"/>
  <c r="I31"/>
  <c r="I32"/>
  <c r="I33"/>
  <c r="I34"/>
  <c r="I35"/>
  <c r="I16"/>
</calcChain>
</file>

<file path=xl/sharedStrings.xml><?xml version="1.0" encoding="utf-8"?>
<sst xmlns="http://schemas.openxmlformats.org/spreadsheetml/2006/main" count="358" uniqueCount="40">
  <si>
    <t>SOURCE OF COAL</t>
  </si>
  <si>
    <t>DECLARED GRADE OF COAL MINE</t>
  </si>
  <si>
    <t>TM BASIS</t>
  </si>
  <si>
    <t>MONTH WISE/TRANSACTION WISE</t>
  </si>
  <si>
    <r>
      <t xml:space="preserve">EM  (60% RH &amp; 40 </t>
    </r>
    <r>
      <rPr>
        <b/>
        <vertAlign val="superscript"/>
        <sz val="11"/>
        <color theme="1"/>
        <rFont val="Arial"/>
        <family val="2"/>
      </rPr>
      <t>O</t>
    </r>
    <r>
      <rPr>
        <b/>
        <sz val="11"/>
        <color theme="1"/>
        <rFont val="Arial"/>
        <family val="2"/>
      </rPr>
      <t xml:space="preserve"> C ) BASIS</t>
    </r>
  </si>
  <si>
    <t>2017-18</t>
  </si>
  <si>
    <t>ECL</t>
  </si>
  <si>
    <t>SCCL</t>
  </si>
  <si>
    <t>CCL</t>
  </si>
  <si>
    <t>TALCHER</t>
  </si>
  <si>
    <t>IB VALLEY</t>
  </si>
  <si>
    <t>-</t>
  </si>
  <si>
    <t>2016-17</t>
  </si>
  <si>
    <t>Period</t>
  </si>
  <si>
    <r>
      <t xml:space="preserve">EM  (60% RH &amp; 40 </t>
    </r>
    <r>
      <rPr>
        <vertAlign val="superscript"/>
        <sz val="12"/>
        <color theme="1"/>
        <rFont val="Arial"/>
        <family val="2"/>
      </rPr>
      <t>O</t>
    </r>
    <r>
      <rPr>
        <sz val="12"/>
        <color theme="1"/>
        <rFont val="Arial"/>
        <family val="2"/>
      </rPr>
      <t xml:space="preserve"> C ) BASIS</t>
    </r>
  </si>
  <si>
    <r>
      <t xml:space="preserve">EM  (60% RH &amp; 40 </t>
    </r>
    <r>
      <rPr>
        <b/>
        <vertAlign val="superscript"/>
        <sz val="12"/>
        <color theme="1"/>
        <rFont val="Arial"/>
        <family val="2"/>
      </rPr>
      <t>O</t>
    </r>
    <r>
      <rPr>
        <b/>
        <sz val="12"/>
        <color theme="1"/>
        <rFont val="Arial"/>
        <family val="2"/>
      </rPr>
      <t xml:space="preserve"> C ) BASIS</t>
    </r>
  </si>
  <si>
    <t>QUANTITY in MT</t>
  </si>
  <si>
    <t>G 12,G 13, G14</t>
  </si>
  <si>
    <t>G 12 &amp; G 13</t>
  </si>
  <si>
    <t>G 12</t>
  </si>
  <si>
    <t>G 9, G 10, G11</t>
  </si>
  <si>
    <t>G 3,G 4,G 5,G 6,G 7</t>
  </si>
  <si>
    <t>G 9</t>
  </si>
  <si>
    <t>FORMAT - 1</t>
  </si>
  <si>
    <t>DIFFERENCE - KCAL/KG</t>
  </si>
  <si>
    <t>UNLOADING END  - GCV KCAL/KG</t>
  </si>
  <si>
    <t>LOADING END - GCV KCAL/KG</t>
  </si>
  <si>
    <t>Source of Coal - Talcher</t>
  </si>
  <si>
    <t>Source of Coal - ECL</t>
  </si>
  <si>
    <t>Source of Coal - IB Valley</t>
  </si>
  <si>
    <t>Source of Coal - SCCL</t>
  </si>
  <si>
    <t>Source of Coal - CCL</t>
  </si>
  <si>
    <t>DETAILS OF COAL QUANTITY (GCV) MEASURED AT LOADING END AND UNLOADING END ON EM AND TM BASIS DURING LAST FIVE YEARS DECLARED GRADE OF MINE AND DIFFERENCE IN GCV BETWEEN LOADING END AND UNLOADING END</t>
  </si>
  <si>
    <t>Name of Company: NTPC</t>
  </si>
  <si>
    <t>FinanciaL year: 2016-17  &amp; 2017-18</t>
  </si>
  <si>
    <t>Sampling methodology adopted for station : As per tri partite/bilateral agreements with CIMFR</t>
  </si>
  <si>
    <t>Sampling standards(BIS) followed : As per tri partite/bilateral agreements with CIMFR</t>
  </si>
  <si>
    <t>Name of Generating Station: Simhadri STPS ( 2X500 MW)</t>
  </si>
  <si>
    <t>Date of fuel supply agreement : Attached Seperately</t>
  </si>
  <si>
    <t xml:space="preserve">Annual contracted quantity (as per FSA) : </t>
  </si>
</sst>
</file>

<file path=xl/styles.xml><?xml version="1.0" encoding="utf-8"?>
<styleSheet xmlns="http://schemas.openxmlformats.org/spreadsheetml/2006/main">
  <fonts count="13">
    <font>
      <sz val="11"/>
      <color theme="1"/>
      <name val="Calibri"/>
      <family val="2"/>
      <scheme val="minor"/>
    </font>
    <font>
      <sz val="11"/>
      <color theme="1"/>
      <name val="Arial"/>
      <family val="2"/>
    </font>
    <font>
      <b/>
      <sz val="11"/>
      <color theme="1"/>
      <name val="Arial"/>
      <family val="2"/>
    </font>
    <font>
      <b/>
      <vertAlign val="superscript"/>
      <sz val="11"/>
      <color theme="1"/>
      <name val="Arial"/>
      <family val="2"/>
    </font>
    <font>
      <sz val="10"/>
      <name val="Arial"/>
      <family val="2"/>
    </font>
    <font>
      <sz val="12"/>
      <color theme="1"/>
      <name val="Arial"/>
      <family val="2"/>
    </font>
    <font>
      <b/>
      <sz val="12"/>
      <color theme="1"/>
      <name val="Arial"/>
      <family val="2"/>
    </font>
    <font>
      <vertAlign val="superscript"/>
      <sz val="12"/>
      <color theme="1"/>
      <name val="Arial"/>
      <family val="2"/>
    </font>
    <font>
      <sz val="12"/>
      <color rgb="FF000000"/>
      <name val="Arial"/>
      <family val="2"/>
    </font>
    <font>
      <b/>
      <sz val="14"/>
      <color theme="1"/>
      <name val="Arial"/>
      <family val="2"/>
    </font>
    <font>
      <b/>
      <sz val="16"/>
      <color theme="1"/>
      <name val="Arial"/>
      <family val="2"/>
    </font>
    <font>
      <b/>
      <sz val="14"/>
      <name val="Arial"/>
      <family val="2"/>
    </font>
    <font>
      <b/>
      <vertAlign val="superscript"/>
      <sz val="12"/>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59">
    <xf numFmtId="0" fontId="0" fillId="0" borderId="0" xfId="0"/>
    <xf numFmtId="0" fontId="1" fillId="2" borderId="0" xfId="0" applyFont="1" applyFill="1"/>
    <xf numFmtId="0" fontId="2" fillId="2" borderId="0" xfId="0" applyFont="1" applyFill="1"/>
    <xf numFmtId="0" fontId="0" fillId="0" borderId="0" xfId="0" applyFont="1"/>
    <xf numFmtId="0" fontId="9" fillId="0" borderId="0" xfId="0" applyFont="1" applyFill="1" applyBorder="1" applyAlignment="1">
      <alignment horizontal="center"/>
    </xf>
    <xf numFmtId="0" fontId="1" fillId="0" borderId="0" xfId="0" applyFont="1" applyFill="1"/>
    <xf numFmtId="0" fontId="2" fillId="0" borderId="0" xfId="0" applyFont="1" applyFill="1" applyAlignment="1">
      <alignment vertical="center" wrapText="1"/>
    </xf>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left"/>
    </xf>
    <xf numFmtId="1" fontId="0" fillId="0" borderId="0" xfId="0" applyNumberFormat="1" applyFont="1" applyFill="1" applyAlignment="1">
      <alignment horizontal="center"/>
    </xf>
    <xf numFmtId="0" fontId="6" fillId="0" borderId="0" xfId="0" applyFont="1" applyFill="1" applyAlignment="1"/>
    <xf numFmtId="0" fontId="6" fillId="0" borderId="0" xfId="0" applyFont="1" applyFill="1" applyAlignment="1">
      <alignment horizontal="center"/>
    </xf>
    <xf numFmtId="1" fontId="6" fillId="0" borderId="0" xfId="0" applyNumberFormat="1" applyFont="1" applyFill="1" applyAlignment="1">
      <alignment horizontal="center"/>
    </xf>
    <xf numFmtId="0" fontId="6" fillId="0" borderId="0" xfId="0" applyFont="1" applyFill="1" applyAlignment="1">
      <alignment horizontal="left"/>
    </xf>
    <xf numFmtId="0" fontId="2" fillId="0" borderId="0" xfId="0" applyFont="1" applyFill="1" applyBorder="1" applyAlignment="1">
      <alignment horizontal="left"/>
    </xf>
    <xf numFmtId="1" fontId="9" fillId="0" borderId="0" xfId="0" applyNumberFormat="1" applyFont="1" applyFill="1" applyBorder="1" applyAlignment="1">
      <alignment horizont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1" fontId="2" fillId="0" borderId="1" xfId="0" applyNumberFormat="1"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9"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Fill="1"/>
    <xf numFmtId="17" fontId="2" fillId="0" borderId="1" xfId="0" applyNumberFormat="1" applyFont="1" applyFill="1" applyBorder="1" applyAlignment="1">
      <alignment horizontal="center"/>
    </xf>
    <xf numFmtId="0" fontId="1" fillId="0" borderId="1" xfId="0" applyFont="1" applyFill="1" applyBorder="1" applyAlignment="1">
      <alignment wrapText="1"/>
    </xf>
    <xf numFmtId="1" fontId="1" fillId="0" borderId="1" xfId="0" applyNumberFormat="1" applyFont="1" applyFill="1" applyBorder="1" applyAlignment="1">
      <alignment horizontal="center"/>
    </xf>
    <xf numFmtId="2" fontId="5" fillId="0" borderId="1" xfId="0" applyNumberFormat="1" applyFont="1" applyFill="1" applyBorder="1" applyAlignment="1">
      <alignment horizontal="center"/>
    </xf>
    <xf numFmtId="1" fontId="5" fillId="0" borderId="1" xfId="0" applyNumberFormat="1" applyFont="1" applyFill="1" applyBorder="1" applyAlignment="1">
      <alignment horizontal="center"/>
    </xf>
    <xf numFmtId="0" fontId="1" fillId="0" borderId="1" xfId="0" applyFont="1" applyFill="1" applyBorder="1"/>
    <xf numFmtId="2" fontId="6" fillId="0" borderId="1" xfId="0" applyNumberFormat="1" applyFont="1" applyFill="1" applyBorder="1" applyAlignment="1">
      <alignment horizontal="center"/>
    </xf>
    <xf numFmtId="1" fontId="6" fillId="0" borderId="1" xfId="0" applyNumberFormat="1" applyFont="1" applyFill="1" applyBorder="1" applyAlignment="1">
      <alignment horizontal="center"/>
    </xf>
    <xf numFmtId="0" fontId="11" fillId="0" borderId="1" xfId="0" applyFont="1" applyFill="1" applyBorder="1" applyAlignment="1">
      <alignment horizontal="center"/>
    </xf>
    <xf numFmtId="1" fontId="1" fillId="0" borderId="0" xfId="0" applyNumberFormat="1" applyFont="1" applyFill="1" applyAlignment="1">
      <alignment horizontal="center"/>
    </xf>
    <xf numFmtId="0" fontId="1" fillId="0" borderId="0" xfId="0" applyFont="1" applyFill="1" applyAlignment="1">
      <alignment horizontal="center"/>
    </xf>
    <xf numFmtId="0" fontId="1" fillId="0" borderId="1" xfId="0" applyFont="1" applyFill="1" applyBorder="1" applyAlignment="1">
      <alignment horizontal="center"/>
    </xf>
    <xf numFmtId="2"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xf>
    <xf numFmtId="4" fontId="2" fillId="0" borderId="1" xfId="0" applyNumberFormat="1" applyFont="1" applyFill="1" applyBorder="1" applyAlignment="1">
      <alignment horizontal="center"/>
    </xf>
    <xf numFmtId="2" fontId="5" fillId="0" borderId="1" xfId="0" quotePrefix="1" applyNumberFormat="1" applyFont="1" applyFill="1" applyBorder="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xf>
    <xf numFmtId="2" fontId="8" fillId="0" borderId="1" xfId="0" applyNumberFormat="1" applyFont="1" applyFill="1" applyBorder="1" applyAlignment="1">
      <alignment horizontal="center"/>
    </xf>
    <xf numFmtId="1" fontId="8" fillId="0" borderId="1" xfId="0" applyNumberFormat="1" applyFont="1" applyFill="1" applyBorder="1" applyAlignment="1">
      <alignment horizontal="center"/>
    </xf>
    <xf numFmtId="0" fontId="2" fillId="0" borderId="0" xfId="0" applyFont="1" applyFill="1" applyAlignment="1">
      <alignment horizontal="center" vertical="center" wrapText="1"/>
    </xf>
    <xf numFmtId="0" fontId="9" fillId="0" borderId="0" xfId="0" applyFont="1" applyFill="1" applyBorder="1" applyAlignment="1">
      <alignment horizontal="righ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79998168889431442"/>
  </sheetPr>
  <dimension ref="A1:BA136"/>
  <sheetViews>
    <sheetView tabSelected="1" view="pageBreakPreview" topLeftCell="A52" zoomScale="60" zoomScaleNormal="80" workbookViewId="0">
      <selection activeCell="C13" sqref="C13"/>
    </sheetView>
  </sheetViews>
  <sheetFormatPr defaultColWidth="12.28515625" defaultRowHeight="14.25"/>
  <cols>
    <col min="1" max="1" width="27" style="5" customWidth="1"/>
    <col min="2" max="2" width="12.28515625" style="5" customWidth="1"/>
    <col min="3" max="3" width="23.140625" style="5" customWidth="1"/>
    <col min="4" max="4" width="13.140625" style="39" customWidth="1"/>
    <col min="5" max="6" width="16.42578125" style="40" customWidth="1"/>
    <col min="7" max="10" width="10.7109375" style="39" customWidth="1"/>
    <col min="11" max="53" width="12.28515625" style="5"/>
    <col min="54" max="16384" width="12.28515625" style="1"/>
  </cols>
  <sheetData>
    <row r="1" spans="1:53" ht="18">
      <c r="A1" s="58" t="s">
        <v>23</v>
      </c>
      <c r="B1" s="58"/>
      <c r="C1" s="58"/>
      <c r="D1" s="58"/>
      <c r="E1" s="58"/>
      <c r="F1" s="58"/>
      <c r="G1" s="58"/>
      <c r="H1" s="58"/>
      <c r="I1" s="58"/>
      <c r="J1" s="58"/>
    </row>
    <row r="2" spans="1:53" s="3" customFormat="1" ht="47.45" customHeight="1">
      <c r="A2" s="57" t="s">
        <v>32</v>
      </c>
      <c r="B2" s="57"/>
      <c r="C2" s="57"/>
      <c r="D2" s="57"/>
      <c r="E2" s="57"/>
      <c r="F2" s="57"/>
      <c r="G2" s="57"/>
      <c r="H2" s="57"/>
      <c r="I2" s="57"/>
      <c r="J2" s="57"/>
      <c r="K2" s="6"/>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row>
    <row r="3" spans="1:53" s="3" customFormat="1" ht="15">
      <c r="A3" s="8"/>
      <c r="B3" s="9"/>
      <c r="C3" s="8"/>
      <c r="D3" s="8"/>
      <c r="E3" s="8"/>
      <c r="F3" s="8"/>
      <c r="G3" s="10"/>
      <c r="H3" s="10"/>
      <c r="I3" s="10"/>
      <c r="J3" s="10"/>
      <c r="K3" s="8"/>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1:53" s="3" customFormat="1" ht="15.75">
      <c r="A4" s="11" t="s">
        <v>37</v>
      </c>
      <c r="B4" s="11"/>
      <c r="C4" s="11"/>
      <c r="D4" s="11"/>
      <c r="E4" s="12"/>
      <c r="F4" s="12"/>
      <c r="G4" s="13"/>
      <c r="H4" s="13"/>
      <c r="I4" s="13"/>
      <c r="J4" s="13"/>
      <c r="K4" s="12"/>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s="3" customFormat="1" ht="15.75">
      <c r="A5" s="11" t="s">
        <v>33</v>
      </c>
      <c r="B5" s="11"/>
      <c r="C5" s="11"/>
      <c r="D5" s="11"/>
      <c r="E5" s="12"/>
      <c r="F5" s="12"/>
      <c r="G5" s="13"/>
      <c r="H5" s="13"/>
      <c r="I5" s="13"/>
      <c r="J5" s="13"/>
      <c r="K5" s="12"/>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row>
    <row r="6" spans="1:53" s="3" customFormat="1" ht="15.75">
      <c r="A6" s="14" t="s">
        <v>34</v>
      </c>
      <c r="B6" s="14"/>
      <c r="C6" s="14"/>
      <c r="D6" s="14"/>
      <c r="E6" s="12"/>
      <c r="F6" s="12"/>
      <c r="G6" s="13"/>
      <c r="H6" s="13"/>
      <c r="I6" s="13"/>
      <c r="J6" s="13"/>
      <c r="K6" s="12"/>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row>
    <row r="7" spans="1:53" s="3" customFormat="1" ht="15.75">
      <c r="A7" s="14"/>
      <c r="B7" s="14"/>
      <c r="C7" s="14"/>
      <c r="D7" s="14"/>
      <c r="E7" s="12"/>
      <c r="F7" s="12"/>
      <c r="G7" s="13"/>
      <c r="H7" s="13"/>
      <c r="I7" s="13"/>
      <c r="J7" s="13"/>
      <c r="K7" s="12"/>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row>
    <row r="8" spans="1:53" s="3" customFormat="1" ht="15.75">
      <c r="A8" s="14" t="s">
        <v>35</v>
      </c>
      <c r="B8" s="14"/>
      <c r="C8" s="14"/>
      <c r="D8" s="14"/>
      <c r="E8" s="14"/>
      <c r="F8" s="14"/>
      <c r="G8" s="14"/>
      <c r="H8" s="14"/>
      <c r="I8" s="14"/>
      <c r="J8" s="14"/>
      <c r="K8" s="14"/>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row>
    <row r="9" spans="1:53" s="3" customFormat="1" ht="15.75">
      <c r="A9" s="14" t="s">
        <v>36</v>
      </c>
      <c r="B9" s="14"/>
      <c r="C9" s="14"/>
      <c r="D9" s="14"/>
      <c r="E9" s="14"/>
      <c r="F9" s="14"/>
      <c r="G9" s="14"/>
      <c r="H9" s="14"/>
      <c r="I9" s="14"/>
      <c r="J9" s="14"/>
      <c r="K9" s="14"/>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row>
    <row r="10" spans="1:53" s="3" customFormat="1" ht="15.75">
      <c r="A10" s="14" t="s">
        <v>38</v>
      </c>
      <c r="B10" s="14"/>
      <c r="C10" s="14"/>
      <c r="D10" s="14"/>
      <c r="E10" s="14"/>
      <c r="F10" s="14"/>
      <c r="G10" s="14"/>
      <c r="H10" s="14"/>
      <c r="I10" s="14"/>
      <c r="J10" s="14"/>
      <c r="K10" s="14"/>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row>
    <row r="11" spans="1:53" s="3" customFormat="1" ht="15.75">
      <c r="A11" s="14" t="s">
        <v>39</v>
      </c>
      <c r="B11" s="14"/>
      <c r="C11" s="14"/>
      <c r="D11" s="14"/>
      <c r="E11" s="14"/>
      <c r="F11" s="14"/>
      <c r="G11" s="14"/>
      <c r="H11" s="14"/>
      <c r="I11" s="14"/>
      <c r="J11" s="14"/>
      <c r="K11" s="14"/>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row>
    <row r="12" spans="1:53" ht="18">
      <c r="A12" s="15" t="s">
        <v>28</v>
      </c>
      <c r="B12" s="4"/>
      <c r="C12" s="4"/>
      <c r="D12" s="16"/>
      <c r="E12" s="4"/>
      <c r="F12" s="4"/>
      <c r="G12" s="16"/>
      <c r="H12" s="16"/>
      <c r="I12" s="16"/>
      <c r="J12" s="16"/>
    </row>
    <row r="13" spans="1:53" ht="77.25" customHeight="1">
      <c r="A13" s="17" t="s">
        <v>3</v>
      </c>
      <c r="B13" s="18" t="s">
        <v>0</v>
      </c>
      <c r="C13" s="18" t="s">
        <v>1</v>
      </c>
      <c r="D13" s="19" t="s">
        <v>16</v>
      </c>
      <c r="E13" s="17" t="s">
        <v>26</v>
      </c>
      <c r="F13" s="17"/>
      <c r="G13" s="19" t="s">
        <v>25</v>
      </c>
      <c r="H13" s="19"/>
      <c r="I13" s="19" t="s">
        <v>24</v>
      </c>
      <c r="J13" s="19"/>
    </row>
    <row r="14" spans="1:53" ht="41.45" customHeight="1">
      <c r="A14" s="20" t="s">
        <v>13</v>
      </c>
      <c r="B14" s="21"/>
      <c r="C14" s="21"/>
      <c r="D14" s="22"/>
      <c r="E14" s="23" t="s">
        <v>4</v>
      </c>
      <c r="F14" s="24" t="s">
        <v>2</v>
      </c>
      <c r="G14" s="25" t="s">
        <v>4</v>
      </c>
      <c r="H14" s="26" t="s">
        <v>2</v>
      </c>
      <c r="I14" s="25" t="s">
        <v>4</v>
      </c>
      <c r="J14" s="26" t="s">
        <v>2</v>
      </c>
    </row>
    <row r="15" spans="1:53" s="2" customFormat="1" ht="18">
      <c r="A15" s="27" t="s">
        <v>5</v>
      </c>
      <c r="B15" s="28"/>
      <c r="C15" s="28"/>
      <c r="D15" s="22"/>
      <c r="E15" s="28"/>
      <c r="F15" s="28"/>
      <c r="G15" s="22"/>
      <c r="H15" s="22"/>
      <c r="I15" s="22"/>
      <c r="J15" s="22"/>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1:53" ht="15.75">
      <c r="A16" s="30">
        <v>42826</v>
      </c>
      <c r="B16" s="28" t="s">
        <v>6</v>
      </c>
      <c r="C16" s="31" t="s">
        <v>21</v>
      </c>
      <c r="D16" s="32">
        <v>103288.93</v>
      </c>
      <c r="E16" s="33">
        <v>5472.2777722646561</v>
      </c>
      <c r="F16" s="33">
        <v>5186.8049097498324</v>
      </c>
      <c r="G16" s="34">
        <v>4770.810219255829</v>
      </c>
      <c r="H16" s="34">
        <v>4585.6604503132376</v>
      </c>
      <c r="I16" s="34">
        <f>E16-G16</f>
        <v>701.46755300882705</v>
      </c>
      <c r="J16" s="34">
        <f>F16-H16</f>
        <v>601.14445943659484</v>
      </c>
    </row>
    <row r="17" spans="1:10" ht="15.75">
      <c r="A17" s="30">
        <v>42856</v>
      </c>
      <c r="B17" s="28" t="s">
        <v>6</v>
      </c>
      <c r="C17" s="31" t="s">
        <v>21</v>
      </c>
      <c r="D17" s="32">
        <v>77455.309999999983</v>
      </c>
      <c r="E17" s="33">
        <v>5762.0344729108965</v>
      </c>
      <c r="F17" s="33">
        <v>5402.3418146427221</v>
      </c>
      <c r="G17" s="34">
        <v>5115.2234035342472</v>
      </c>
      <c r="H17" s="34">
        <v>4893.1218135920872</v>
      </c>
      <c r="I17" s="34">
        <f t="shared" ref="I17:I35" si="0">E17-G17</f>
        <v>646.81106937664936</v>
      </c>
      <c r="J17" s="34">
        <f t="shared" ref="J17:J35" si="1">F17-H17</f>
        <v>509.22000105063489</v>
      </c>
    </row>
    <row r="18" spans="1:10" ht="15.75">
      <c r="A18" s="30">
        <v>42887</v>
      </c>
      <c r="B18" s="28" t="s">
        <v>6</v>
      </c>
      <c r="C18" s="31" t="s">
        <v>21</v>
      </c>
      <c r="D18" s="32">
        <v>36964.15</v>
      </c>
      <c r="E18" s="33">
        <v>5721.2333371658742</v>
      </c>
      <c r="F18" s="33">
        <v>5345.5036496125267</v>
      </c>
      <c r="G18" s="34">
        <v>4907.9486210287541</v>
      </c>
      <c r="H18" s="34">
        <v>4636.7220869710272</v>
      </c>
      <c r="I18" s="34">
        <f t="shared" si="0"/>
        <v>813.28471613712009</v>
      </c>
      <c r="J18" s="34">
        <f t="shared" si="1"/>
        <v>708.78156264149948</v>
      </c>
    </row>
    <row r="19" spans="1:10" ht="15.75">
      <c r="A19" s="30">
        <v>42917</v>
      </c>
      <c r="B19" s="28" t="s">
        <v>6</v>
      </c>
      <c r="C19" s="31" t="s">
        <v>21</v>
      </c>
      <c r="D19" s="32">
        <v>84600.01</v>
      </c>
      <c r="E19" s="33">
        <v>4983</v>
      </c>
      <c r="F19" s="33">
        <v>5201.925313011192</v>
      </c>
      <c r="G19" s="34">
        <v>4550.6173416944712</v>
      </c>
      <c r="H19" s="34">
        <v>4317.0754297323965</v>
      </c>
      <c r="I19" s="34">
        <f t="shared" si="0"/>
        <v>432.38265830552882</v>
      </c>
      <c r="J19" s="34">
        <f t="shared" si="1"/>
        <v>884.84988327879546</v>
      </c>
    </row>
    <row r="20" spans="1:10" ht="15.75">
      <c r="A20" s="30">
        <v>42948</v>
      </c>
      <c r="B20" s="28" t="s">
        <v>6</v>
      </c>
      <c r="C20" s="31" t="s">
        <v>21</v>
      </c>
      <c r="D20" s="32">
        <v>14110.27</v>
      </c>
      <c r="E20" s="33">
        <v>5710.4821240132178</v>
      </c>
      <c r="F20" s="33">
        <v>5331.8672510115257</v>
      </c>
      <c r="G20" s="34">
        <v>5006.7719965670394</v>
      </c>
      <c r="H20" s="34">
        <v>4604.0306365021788</v>
      </c>
      <c r="I20" s="34">
        <f t="shared" si="0"/>
        <v>703.71012744617838</v>
      </c>
      <c r="J20" s="34">
        <f t="shared" si="1"/>
        <v>727.83661450934687</v>
      </c>
    </row>
    <row r="21" spans="1:10" ht="15.75">
      <c r="A21" s="30">
        <v>42979</v>
      </c>
      <c r="B21" s="28" t="s">
        <v>6</v>
      </c>
      <c r="C21" s="31" t="s">
        <v>21</v>
      </c>
      <c r="D21" s="32">
        <v>33731.619999999995</v>
      </c>
      <c r="E21" s="33">
        <v>5156.2577901683953</v>
      </c>
      <c r="F21" s="33">
        <v>4755.0009184844412</v>
      </c>
      <c r="G21" s="34">
        <v>4571.113140133798</v>
      </c>
      <c r="H21" s="34">
        <v>4307.919084863478</v>
      </c>
      <c r="I21" s="34">
        <f t="shared" si="0"/>
        <v>585.14465003459736</v>
      </c>
      <c r="J21" s="34">
        <f t="shared" si="1"/>
        <v>447.08183362096315</v>
      </c>
    </row>
    <row r="22" spans="1:10" ht="15.75">
      <c r="A22" s="30">
        <v>43009</v>
      </c>
      <c r="B22" s="28" t="s">
        <v>6</v>
      </c>
      <c r="C22" s="31" t="s">
        <v>21</v>
      </c>
      <c r="D22" s="32">
        <v>73062.469999999987</v>
      </c>
      <c r="E22" s="33">
        <v>5347.404855050755</v>
      </c>
      <c r="F22" s="33">
        <v>5046.6981595943926</v>
      </c>
      <c r="G22" s="34">
        <v>4722.8283950706846</v>
      </c>
      <c r="H22" s="34">
        <v>4377.9832506655102</v>
      </c>
      <c r="I22" s="34">
        <f t="shared" si="0"/>
        <v>624.57645998007047</v>
      </c>
      <c r="J22" s="34">
        <f t="shared" si="1"/>
        <v>668.71490892888232</v>
      </c>
    </row>
    <row r="23" spans="1:10" ht="15.75">
      <c r="A23" s="30">
        <v>43040</v>
      </c>
      <c r="B23" s="28" t="s">
        <v>6</v>
      </c>
      <c r="C23" s="31" t="s">
        <v>21</v>
      </c>
      <c r="D23" s="32">
        <v>154994.71000000008</v>
      </c>
      <c r="E23" s="33">
        <v>4798.0118958898638</v>
      </c>
      <c r="F23" s="33">
        <v>4456.2295804001387</v>
      </c>
      <c r="G23" s="34">
        <v>4606.4634090415066</v>
      </c>
      <c r="H23" s="34">
        <v>4336.2527062706231</v>
      </c>
      <c r="I23" s="34">
        <f t="shared" si="0"/>
        <v>191.54848684835724</v>
      </c>
      <c r="J23" s="34">
        <f t="shared" si="1"/>
        <v>119.97687412951564</v>
      </c>
    </row>
    <row r="24" spans="1:10" ht="15.75">
      <c r="A24" s="30">
        <v>43070</v>
      </c>
      <c r="B24" s="28" t="s">
        <v>6</v>
      </c>
      <c r="C24" s="31" t="s">
        <v>21</v>
      </c>
      <c r="D24" s="32">
        <v>206007.14</v>
      </c>
      <c r="E24" s="33">
        <v>4641.1025036316687</v>
      </c>
      <c r="F24" s="33">
        <v>4344.6676098884973</v>
      </c>
      <c r="G24" s="34">
        <v>4516.4282746379013</v>
      </c>
      <c r="H24" s="34">
        <v>4286.0813262180336</v>
      </c>
      <c r="I24" s="34">
        <f t="shared" si="0"/>
        <v>124.67422899376743</v>
      </c>
      <c r="J24" s="34">
        <f t="shared" si="1"/>
        <v>58.586283670463672</v>
      </c>
    </row>
    <row r="25" spans="1:10" ht="28.9" customHeight="1">
      <c r="A25" s="30">
        <v>43101</v>
      </c>
      <c r="B25" s="28" t="s">
        <v>6</v>
      </c>
      <c r="C25" s="31" t="s">
        <v>21</v>
      </c>
      <c r="D25" s="32">
        <v>222529.48000000016</v>
      </c>
      <c r="E25" s="33">
        <v>5022.4925759499347</v>
      </c>
      <c r="F25" s="33">
        <v>4775.1243938596754</v>
      </c>
      <c r="G25" s="34">
        <v>4563.9374579044506</v>
      </c>
      <c r="H25" s="34">
        <v>4316.524846579825</v>
      </c>
      <c r="I25" s="34">
        <f t="shared" si="0"/>
        <v>458.55511804548405</v>
      </c>
      <c r="J25" s="34">
        <f t="shared" si="1"/>
        <v>458.59954727985041</v>
      </c>
    </row>
    <row r="26" spans="1:10" ht="15" customHeight="1">
      <c r="A26" s="30">
        <v>43132</v>
      </c>
      <c r="B26" s="28" t="s">
        <v>6</v>
      </c>
      <c r="C26" s="31" t="s">
        <v>21</v>
      </c>
      <c r="D26" s="32">
        <v>141903.42999999996</v>
      </c>
      <c r="E26" s="33">
        <v>4635.1353047264602</v>
      </c>
      <c r="F26" s="33">
        <v>4321</v>
      </c>
      <c r="G26" s="34">
        <v>4472.5300622300556</v>
      </c>
      <c r="H26" s="34">
        <v>4258.0548046315971</v>
      </c>
      <c r="I26" s="34">
        <f t="shared" si="0"/>
        <v>162.60524249640457</v>
      </c>
      <c r="J26" s="34">
        <f t="shared" si="1"/>
        <v>62.945195368402892</v>
      </c>
    </row>
    <row r="27" spans="1:10" ht="15.75">
      <c r="A27" s="30">
        <v>43160</v>
      </c>
      <c r="B27" s="28" t="s">
        <v>6</v>
      </c>
      <c r="C27" s="31" t="s">
        <v>21</v>
      </c>
      <c r="D27" s="32">
        <v>165389.03000000009</v>
      </c>
      <c r="E27" s="33">
        <v>4690.8987367541831</v>
      </c>
      <c r="F27" s="33">
        <v>4489.2905845009927</v>
      </c>
      <c r="G27" s="34">
        <v>4300.9578037309939</v>
      </c>
      <c r="H27" s="34">
        <v>4127.3111803932061</v>
      </c>
      <c r="I27" s="34">
        <f t="shared" si="0"/>
        <v>389.94093302318925</v>
      </c>
      <c r="J27" s="34">
        <f t="shared" si="1"/>
        <v>361.97940410778665</v>
      </c>
    </row>
    <row r="28" spans="1:10" ht="15.75">
      <c r="A28" s="28"/>
      <c r="B28" s="35"/>
      <c r="C28" s="35"/>
      <c r="D28" s="22"/>
      <c r="E28" s="36"/>
      <c r="F28" s="36"/>
      <c r="G28" s="37"/>
      <c r="H28" s="37"/>
      <c r="I28" s="37"/>
      <c r="J28" s="37"/>
    </row>
    <row r="29" spans="1:10" ht="18">
      <c r="A29" s="38" t="s">
        <v>12</v>
      </c>
      <c r="B29" s="35"/>
      <c r="C29" s="35"/>
      <c r="D29" s="32"/>
      <c r="E29" s="33"/>
      <c r="F29" s="33"/>
      <c r="G29" s="34"/>
      <c r="H29" s="34"/>
      <c r="I29" s="34"/>
      <c r="J29" s="34"/>
    </row>
    <row r="30" spans="1:10" ht="15.75">
      <c r="A30" s="30">
        <v>42644</v>
      </c>
      <c r="B30" s="28" t="s">
        <v>6</v>
      </c>
      <c r="C30" s="31" t="s">
        <v>21</v>
      </c>
      <c r="D30" s="32">
        <v>77139.02</v>
      </c>
      <c r="E30" s="33">
        <v>5826.8711331826617</v>
      </c>
      <c r="F30" s="33">
        <v>5462.6916873587461</v>
      </c>
      <c r="G30" s="34">
        <v>5400.7167609212256</v>
      </c>
      <c r="H30" s="34">
        <v>4914.4457021773324</v>
      </c>
      <c r="I30" s="34">
        <f t="shared" si="0"/>
        <v>426.15437226143604</v>
      </c>
      <c r="J30" s="34">
        <f t="shared" si="1"/>
        <v>548.24598518141374</v>
      </c>
    </row>
    <row r="31" spans="1:10" ht="15.75">
      <c r="A31" s="30">
        <v>42675</v>
      </c>
      <c r="B31" s="28" t="s">
        <v>6</v>
      </c>
      <c r="C31" s="31" t="s">
        <v>21</v>
      </c>
      <c r="D31" s="32">
        <v>160474.16999999995</v>
      </c>
      <c r="E31" s="33">
        <v>5943</v>
      </c>
      <c r="F31" s="33">
        <v>5571.5625</v>
      </c>
      <c r="G31" s="34">
        <v>5269.6153442636942</v>
      </c>
      <c r="H31" s="34">
        <v>4825.7529168133851</v>
      </c>
      <c r="I31" s="34">
        <f t="shared" si="0"/>
        <v>673.38465573630583</v>
      </c>
      <c r="J31" s="34">
        <f t="shared" si="1"/>
        <v>745.80958318661487</v>
      </c>
    </row>
    <row r="32" spans="1:10" ht="15.75">
      <c r="A32" s="30">
        <v>42705</v>
      </c>
      <c r="B32" s="28" t="s">
        <v>6</v>
      </c>
      <c r="C32" s="31" t="s">
        <v>21</v>
      </c>
      <c r="D32" s="32">
        <v>14307.989999999998</v>
      </c>
      <c r="E32" s="33">
        <v>5987.7011655725237</v>
      </c>
      <c r="F32" s="33">
        <v>5674.4100168475015</v>
      </c>
      <c r="G32" s="34">
        <v>5279.7916465874423</v>
      </c>
      <c r="H32" s="34">
        <v>5045.429877839726</v>
      </c>
      <c r="I32" s="34">
        <f t="shared" si="0"/>
        <v>707.90951898508138</v>
      </c>
      <c r="J32" s="34">
        <f t="shared" si="1"/>
        <v>628.98013900777551</v>
      </c>
    </row>
    <row r="33" spans="1:10" ht="15.75">
      <c r="A33" s="30">
        <v>42736</v>
      </c>
      <c r="B33" s="28" t="s">
        <v>6</v>
      </c>
      <c r="C33" s="31" t="s">
        <v>21</v>
      </c>
      <c r="D33" s="32">
        <v>22109.56</v>
      </c>
      <c r="E33" s="33">
        <v>5598.4914308561538</v>
      </c>
      <c r="F33" s="33">
        <v>5400.2205456672727</v>
      </c>
      <c r="G33" s="34">
        <v>4801.9601131399286</v>
      </c>
      <c r="H33" s="34">
        <v>4595.8276502821573</v>
      </c>
      <c r="I33" s="34">
        <f t="shared" si="0"/>
        <v>796.5313177162252</v>
      </c>
      <c r="J33" s="34">
        <f t="shared" si="1"/>
        <v>804.39289538511548</v>
      </c>
    </row>
    <row r="34" spans="1:10" ht="15.75">
      <c r="A34" s="30">
        <v>42767</v>
      </c>
      <c r="B34" s="28" t="s">
        <v>6</v>
      </c>
      <c r="C34" s="31" t="s">
        <v>21</v>
      </c>
      <c r="D34" s="32">
        <v>109188.52999999996</v>
      </c>
      <c r="E34" s="33">
        <v>5974.3376166892294</v>
      </c>
      <c r="F34" s="33">
        <v>5690.4717183576786</v>
      </c>
      <c r="G34" s="34">
        <v>4903.7589240072939</v>
      </c>
      <c r="H34" s="34">
        <v>4649.9800778904155</v>
      </c>
      <c r="I34" s="34">
        <f t="shared" si="0"/>
        <v>1070.5786926819355</v>
      </c>
      <c r="J34" s="34">
        <f t="shared" si="1"/>
        <v>1040.4916404672631</v>
      </c>
    </row>
    <row r="35" spans="1:10" ht="15.75">
      <c r="A35" s="30">
        <v>42795</v>
      </c>
      <c r="B35" s="28" t="s">
        <v>6</v>
      </c>
      <c r="C35" s="31" t="s">
        <v>21</v>
      </c>
      <c r="D35" s="32">
        <v>103959.56999999999</v>
      </c>
      <c r="E35" s="33">
        <v>5754.0469419025112</v>
      </c>
      <c r="F35" s="33">
        <v>5522.511985583259</v>
      </c>
      <c r="G35" s="34">
        <v>4812.4728820962127</v>
      </c>
      <c r="H35" s="34">
        <v>4607.7365383728711</v>
      </c>
      <c r="I35" s="34">
        <f t="shared" si="0"/>
        <v>941.57405980629846</v>
      </c>
      <c r="J35" s="34">
        <f t="shared" si="1"/>
        <v>914.77544721038794</v>
      </c>
    </row>
    <row r="36" spans="1:10" ht="15">
      <c r="A36" s="35"/>
      <c r="B36" s="35"/>
      <c r="C36" s="35"/>
      <c r="D36" s="32"/>
      <c r="E36" s="33"/>
      <c r="F36" s="33"/>
      <c r="G36" s="34"/>
      <c r="H36" s="34"/>
      <c r="I36" s="34"/>
      <c r="J36" s="34"/>
    </row>
    <row r="38" spans="1:10" ht="15">
      <c r="A38" s="29" t="s">
        <v>27</v>
      </c>
    </row>
    <row r="39" spans="1:10" ht="46.9" customHeight="1">
      <c r="A39" s="17" t="s">
        <v>3</v>
      </c>
      <c r="B39" s="18" t="s">
        <v>0</v>
      </c>
      <c r="C39" s="18" t="s">
        <v>1</v>
      </c>
      <c r="D39" s="19" t="s">
        <v>16</v>
      </c>
      <c r="E39" s="17" t="s">
        <v>26</v>
      </c>
      <c r="F39" s="17"/>
      <c r="G39" s="19" t="s">
        <v>25</v>
      </c>
      <c r="H39" s="19"/>
      <c r="I39" s="19" t="s">
        <v>24</v>
      </c>
      <c r="J39" s="19"/>
    </row>
    <row r="40" spans="1:10" ht="43.9" customHeight="1">
      <c r="A40" s="20" t="s">
        <v>13</v>
      </c>
      <c r="B40" s="21"/>
      <c r="C40" s="21"/>
      <c r="D40" s="22"/>
      <c r="E40" s="23" t="s">
        <v>4</v>
      </c>
      <c r="F40" s="24" t="s">
        <v>2</v>
      </c>
      <c r="G40" s="25" t="s">
        <v>4</v>
      </c>
      <c r="H40" s="26" t="s">
        <v>2</v>
      </c>
      <c r="I40" s="25" t="s">
        <v>4</v>
      </c>
      <c r="J40" s="26" t="s">
        <v>2</v>
      </c>
    </row>
    <row r="41" spans="1:10" ht="18">
      <c r="A41" s="27" t="s">
        <v>5</v>
      </c>
      <c r="B41" s="28"/>
      <c r="C41" s="28"/>
      <c r="D41" s="22"/>
      <c r="E41" s="28"/>
      <c r="F41" s="28"/>
      <c r="G41" s="22"/>
      <c r="H41" s="22"/>
      <c r="I41" s="22"/>
      <c r="J41" s="22"/>
    </row>
    <row r="42" spans="1:10" ht="15.75">
      <c r="A42" s="30">
        <v>42826</v>
      </c>
      <c r="B42" s="28" t="s">
        <v>9</v>
      </c>
      <c r="C42" s="41" t="s">
        <v>18</v>
      </c>
      <c r="D42" s="32">
        <v>213422.93000000002</v>
      </c>
      <c r="E42" s="33">
        <v>4228.013190100989</v>
      </c>
      <c r="F42" s="33">
        <v>3955.5770255303369</v>
      </c>
      <c r="G42" s="34">
        <v>3784.8706932286991</v>
      </c>
      <c r="H42" s="34">
        <v>3534.5722109332182</v>
      </c>
      <c r="I42" s="34">
        <f>E42-G42</f>
        <v>443.14249687228994</v>
      </c>
      <c r="J42" s="34">
        <f>F42-H42</f>
        <v>421.00481459711864</v>
      </c>
    </row>
    <row r="43" spans="1:10" ht="15.75">
      <c r="A43" s="30">
        <v>42856</v>
      </c>
      <c r="B43" s="28" t="s">
        <v>9</v>
      </c>
      <c r="C43" s="41" t="s">
        <v>18</v>
      </c>
      <c r="D43" s="32">
        <v>116718.04000000001</v>
      </c>
      <c r="E43" s="33">
        <v>3996.78448224456</v>
      </c>
      <c r="F43" s="33">
        <v>3742.6317799128019</v>
      </c>
      <c r="G43" s="34">
        <v>3609.318570314776</v>
      </c>
      <c r="H43" s="34">
        <v>3358.1170296516088</v>
      </c>
      <c r="I43" s="34">
        <f t="shared" ref="I43:J60" si="2">E43-G43</f>
        <v>387.46591192978394</v>
      </c>
      <c r="J43" s="34">
        <f t="shared" si="2"/>
        <v>384.51475026119306</v>
      </c>
    </row>
    <row r="44" spans="1:10" ht="15.75">
      <c r="A44" s="30">
        <v>42887</v>
      </c>
      <c r="B44" s="28" t="s">
        <v>9</v>
      </c>
      <c r="C44" s="41" t="s">
        <v>18</v>
      </c>
      <c r="D44" s="32">
        <v>140476.43</v>
      </c>
      <c r="E44" s="33">
        <v>3702.6183076406487</v>
      </c>
      <c r="F44" s="33">
        <v>3425.065317275345</v>
      </c>
      <c r="G44" s="34">
        <v>3543.1352447524469</v>
      </c>
      <c r="H44" s="34">
        <v>3261.7388999178061</v>
      </c>
      <c r="I44" s="34">
        <f t="shared" si="2"/>
        <v>159.48306288820186</v>
      </c>
      <c r="J44" s="34">
        <f t="shared" si="2"/>
        <v>163.32641735753896</v>
      </c>
    </row>
    <row r="45" spans="1:10" ht="15.75">
      <c r="A45" s="30">
        <v>42917</v>
      </c>
      <c r="B45" s="28" t="s">
        <v>9</v>
      </c>
      <c r="C45" s="41" t="s">
        <v>18</v>
      </c>
      <c r="D45" s="32">
        <v>199814.95</v>
      </c>
      <c r="E45" s="33">
        <v>4280</v>
      </c>
      <c r="F45" s="33">
        <v>3979.8478630335312</v>
      </c>
      <c r="G45" s="34">
        <v>4025.3870945703229</v>
      </c>
      <c r="H45" s="34">
        <v>3683.0233375348348</v>
      </c>
      <c r="I45" s="34">
        <f t="shared" si="2"/>
        <v>254.61290542967708</v>
      </c>
      <c r="J45" s="34">
        <f t="shared" si="2"/>
        <v>296.8245254986964</v>
      </c>
    </row>
    <row r="46" spans="1:10" ht="15.75">
      <c r="A46" s="30">
        <v>42948</v>
      </c>
      <c r="B46" s="28" t="s">
        <v>9</v>
      </c>
      <c r="C46" s="41" t="s">
        <v>18</v>
      </c>
      <c r="D46" s="32">
        <v>187315.01000000004</v>
      </c>
      <c r="E46" s="33">
        <v>4063.8319837796225</v>
      </c>
      <c r="F46" s="33">
        <v>3753.3005228119682</v>
      </c>
      <c r="G46" s="34">
        <v>3816.3410555833179</v>
      </c>
      <c r="H46" s="34">
        <v>3483.4153453145495</v>
      </c>
      <c r="I46" s="34">
        <f t="shared" si="2"/>
        <v>247.49092819630459</v>
      </c>
      <c r="J46" s="34">
        <f t="shared" si="2"/>
        <v>269.88517749741868</v>
      </c>
    </row>
    <row r="47" spans="1:10" ht="15.75">
      <c r="A47" s="30">
        <v>42979</v>
      </c>
      <c r="B47" s="28" t="s">
        <v>9</v>
      </c>
      <c r="C47" s="41" t="s">
        <v>18</v>
      </c>
      <c r="D47" s="32">
        <v>177225.04999999996</v>
      </c>
      <c r="E47" s="33">
        <v>4111.5147737297866</v>
      </c>
      <c r="F47" s="33">
        <v>3807.472391822339</v>
      </c>
      <c r="G47" s="34">
        <v>3718.5523156574081</v>
      </c>
      <c r="H47" s="34">
        <v>3433.0016295276855</v>
      </c>
      <c r="I47" s="34">
        <f t="shared" si="2"/>
        <v>392.96245807237847</v>
      </c>
      <c r="J47" s="34">
        <f t="shared" si="2"/>
        <v>374.47076229465347</v>
      </c>
    </row>
    <row r="48" spans="1:10" ht="15.75">
      <c r="A48" s="30">
        <v>43009</v>
      </c>
      <c r="B48" s="28" t="s">
        <v>9</v>
      </c>
      <c r="C48" s="41" t="s">
        <v>18</v>
      </c>
      <c r="D48" s="32">
        <v>315941.74999999983</v>
      </c>
      <c r="E48" s="33">
        <v>4010.0462532096521</v>
      </c>
      <c r="F48" s="33">
        <v>3738.5513250122808</v>
      </c>
      <c r="G48" s="34">
        <v>3597.9003152321607</v>
      </c>
      <c r="H48" s="34">
        <v>3318.0726362245036</v>
      </c>
      <c r="I48" s="34">
        <f t="shared" si="2"/>
        <v>412.14593797749149</v>
      </c>
      <c r="J48" s="34">
        <f t="shared" si="2"/>
        <v>420.47868878777717</v>
      </c>
    </row>
    <row r="49" spans="1:10" ht="15.75">
      <c r="A49" s="30">
        <v>43040</v>
      </c>
      <c r="B49" s="28" t="s">
        <v>9</v>
      </c>
      <c r="C49" s="41" t="s">
        <v>18</v>
      </c>
      <c r="D49" s="32">
        <v>346514.0500000001</v>
      </c>
      <c r="E49" s="33">
        <v>3873.3051064163174</v>
      </c>
      <c r="F49" s="33">
        <v>3632.5900618110609</v>
      </c>
      <c r="G49" s="34">
        <v>3538.5120157465462</v>
      </c>
      <c r="H49" s="34">
        <v>3285.9043775478995</v>
      </c>
      <c r="I49" s="34">
        <f t="shared" si="2"/>
        <v>334.79309066977112</v>
      </c>
      <c r="J49" s="34">
        <f t="shared" si="2"/>
        <v>346.68568426316142</v>
      </c>
    </row>
    <row r="50" spans="1:10" ht="15.75">
      <c r="A50" s="30">
        <v>43070</v>
      </c>
      <c r="B50" s="28" t="s">
        <v>9</v>
      </c>
      <c r="C50" s="41" t="s">
        <v>18</v>
      </c>
      <c r="D50" s="32">
        <v>325171.65999999997</v>
      </c>
      <c r="E50" s="33">
        <v>4024.445478489733</v>
      </c>
      <c r="F50" s="33">
        <v>3779.6535069787446</v>
      </c>
      <c r="G50" s="34">
        <v>3642.6493360153231</v>
      </c>
      <c r="H50" s="34">
        <v>3381.5104226740932</v>
      </c>
      <c r="I50" s="34">
        <f t="shared" si="2"/>
        <v>381.79614247440986</v>
      </c>
      <c r="J50" s="34">
        <f t="shared" si="2"/>
        <v>398.14308430465144</v>
      </c>
    </row>
    <row r="51" spans="1:10" ht="15.75">
      <c r="A51" s="30">
        <v>43101</v>
      </c>
      <c r="B51" s="28" t="s">
        <v>9</v>
      </c>
      <c r="C51" s="41" t="s">
        <v>18</v>
      </c>
      <c r="D51" s="32">
        <v>317598.41000000003</v>
      </c>
      <c r="E51" s="33">
        <v>3955.7374247874868</v>
      </c>
      <c r="F51" s="33">
        <v>3706.5070602603814</v>
      </c>
      <c r="G51" s="34">
        <v>3393.0378837224025</v>
      </c>
      <c r="H51" s="34">
        <v>3151.7215093225982</v>
      </c>
      <c r="I51" s="34">
        <f t="shared" si="2"/>
        <v>562.6995410650843</v>
      </c>
      <c r="J51" s="34">
        <f t="shared" si="2"/>
        <v>554.78555093778323</v>
      </c>
    </row>
    <row r="52" spans="1:10" ht="15.75">
      <c r="A52" s="30">
        <v>43132</v>
      </c>
      <c r="B52" s="28" t="s">
        <v>9</v>
      </c>
      <c r="C52" s="41" t="s">
        <v>18</v>
      </c>
      <c r="D52" s="32">
        <v>272694.78000000003</v>
      </c>
      <c r="E52" s="42">
        <v>3866.8540017157638</v>
      </c>
      <c r="F52" s="33">
        <v>3518.2191560326069</v>
      </c>
      <c r="G52" s="34">
        <v>3635.0650800136336</v>
      </c>
      <c r="H52" s="34">
        <v>3401.8439200166185</v>
      </c>
      <c r="I52" s="34">
        <f t="shared" si="2"/>
        <v>231.78892170213021</v>
      </c>
      <c r="J52" s="34">
        <f t="shared" si="2"/>
        <v>116.37523601598832</v>
      </c>
    </row>
    <row r="53" spans="1:10" ht="15.75">
      <c r="A53" s="30">
        <v>43160</v>
      </c>
      <c r="B53" s="28" t="s">
        <v>9</v>
      </c>
      <c r="C53" s="41" t="s">
        <v>18</v>
      </c>
      <c r="D53" s="32">
        <v>364170.60000000009</v>
      </c>
      <c r="E53" s="33">
        <v>3956</v>
      </c>
      <c r="F53" s="33">
        <v>3818.8256028558999</v>
      </c>
      <c r="G53" s="34">
        <v>3799.4842408311333</v>
      </c>
      <c r="H53" s="34">
        <v>3551.1534331546341</v>
      </c>
      <c r="I53" s="34">
        <f t="shared" si="2"/>
        <v>156.51575916886668</v>
      </c>
      <c r="J53" s="34">
        <f t="shared" si="2"/>
        <v>267.67216970126583</v>
      </c>
    </row>
    <row r="54" spans="1:10" ht="18">
      <c r="A54" s="38" t="s">
        <v>12</v>
      </c>
      <c r="B54" s="35"/>
      <c r="C54" s="35"/>
      <c r="D54" s="32"/>
      <c r="E54" s="33"/>
      <c r="F54" s="33"/>
      <c r="G54" s="34"/>
      <c r="H54" s="34"/>
      <c r="I54" s="34"/>
      <c r="J54" s="34"/>
    </row>
    <row r="55" spans="1:10" ht="15.75">
      <c r="A55" s="30">
        <v>42644</v>
      </c>
      <c r="B55" s="28" t="s">
        <v>9</v>
      </c>
      <c r="C55" s="41" t="s">
        <v>19</v>
      </c>
      <c r="D55" s="32">
        <v>224117.13</v>
      </c>
      <c r="E55" s="33">
        <v>3850</v>
      </c>
      <c r="F55" s="33">
        <v>3563.2978723404253</v>
      </c>
      <c r="G55" s="34">
        <v>3727.2968881476213</v>
      </c>
      <c r="H55" s="34">
        <v>3317.507642904538</v>
      </c>
      <c r="I55" s="34">
        <f t="shared" si="2"/>
        <v>122.7031118523787</v>
      </c>
      <c r="J55" s="34">
        <f t="shared" si="2"/>
        <v>245.79022943588734</v>
      </c>
    </row>
    <row r="56" spans="1:10" ht="15.75">
      <c r="A56" s="30">
        <v>42675</v>
      </c>
      <c r="B56" s="28" t="s">
        <v>9</v>
      </c>
      <c r="C56" s="41" t="s">
        <v>19</v>
      </c>
      <c r="D56" s="32">
        <v>175355.10999999996</v>
      </c>
      <c r="E56" s="33">
        <v>3850</v>
      </c>
      <c r="F56" s="33">
        <v>3604.255319148936</v>
      </c>
      <c r="G56" s="34">
        <v>3394.1131096132999</v>
      </c>
      <c r="H56" s="34">
        <v>2981.4522164724353</v>
      </c>
      <c r="I56" s="34">
        <f t="shared" si="2"/>
        <v>455.88689038670009</v>
      </c>
      <c r="J56" s="34">
        <f t="shared" si="2"/>
        <v>622.80310267650066</v>
      </c>
    </row>
    <row r="57" spans="1:10" ht="15.75">
      <c r="A57" s="30">
        <v>42705</v>
      </c>
      <c r="B57" s="28" t="s">
        <v>9</v>
      </c>
      <c r="C57" s="41" t="s">
        <v>19</v>
      </c>
      <c r="D57" s="32">
        <v>10048.74</v>
      </c>
      <c r="E57" s="33">
        <v>4306.1947468040771</v>
      </c>
      <c r="F57" s="33">
        <v>4008.2905575403292</v>
      </c>
      <c r="G57" s="34">
        <v>3960.2340688183963</v>
      </c>
      <c r="H57" s="34">
        <v>3696.9433082643764</v>
      </c>
      <c r="I57" s="34">
        <f t="shared" si="2"/>
        <v>345.96067798568083</v>
      </c>
      <c r="J57" s="34">
        <f t="shared" si="2"/>
        <v>311.34724927595289</v>
      </c>
    </row>
    <row r="58" spans="1:10" ht="15.75">
      <c r="A58" s="30">
        <v>42736</v>
      </c>
      <c r="B58" s="28" t="s">
        <v>9</v>
      </c>
      <c r="C58" s="41" t="s">
        <v>19</v>
      </c>
      <c r="D58" s="32">
        <v>18686.25</v>
      </c>
      <c r="E58" s="33">
        <v>4051.9283243026293</v>
      </c>
      <c r="F58" s="33">
        <v>3817.5737805738395</v>
      </c>
      <c r="G58" s="34">
        <v>3871.8763903469403</v>
      </c>
      <c r="H58" s="34">
        <v>3596.3169298775215</v>
      </c>
      <c r="I58" s="34">
        <f t="shared" si="2"/>
        <v>180.05193395568904</v>
      </c>
      <c r="J58" s="34">
        <f t="shared" si="2"/>
        <v>221.256850696318</v>
      </c>
    </row>
    <row r="59" spans="1:10" ht="15.75">
      <c r="A59" s="30">
        <v>42767</v>
      </c>
      <c r="B59" s="28" t="s">
        <v>9</v>
      </c>
      <c r="C59" s="41" t="s">
        <v>19</v>
      </c>
      <c r="D59" s="32">
        <v>32754.3</v>
      </c>
      <c r="E59" s="33">
        <v>3833.6215941113073</v>
      </c>
      <c r="F59" s="33">
        <v>3589.8544696896574</v>
      </c>
      <c r="G59" s="34">
        <v>3649.2701178250823</v>
      </c>
      <c r="H59" s="34">
        <v>3385.7426725021569</v>
      </c>
      <c r="I59" s="34">
        <f t="shared" si="2"/>
        <v>184.35147628622508</v>
      </c>
      <c r="J59" s="34">
        <f t="shared" si="2"/>
        <v>204.11179718750054</v>
      </c>
    </row>
    <row r="60" spans="1:10" ht="15.75">
      <c r="A60" s="30">
        <v>42795</v>
      </c>
      <c r="B60" s="28" t="s">
        <v>9</v>
      </c>
      <c r="C60" s="41" t="s">
        <v>19</v>
      </c>
      <c r="D60" s="32">
        <v>212573.34999999995</v>
      </c>
      <c r="E60" s="33">
        <v>4191.7040469089861</v>
      </c>
      <c r="F60" s="33">
        <v>3920.7238503983176</v>
      </c>
      <c r="G60" s="34">
        <v>3963.6813141363509</v>
      </c>
      <c r="H60" s="34">
        <v>3687.3878990711578</v>
      </c>
      <c r="I60" s="34">
        <f t="shared" si="2"/>
        <v>228.02273277263521</v>
      </c>
      <c r="J60" s="34">
        <f t="shared" si="2"/>
        <v>233.33595132715982</v>
      </c>
    </row>
    <row r="61" spans="1:10" ht="15">
      <c r="A61" s="35"/>
      <c r="B61" s="35"/>
      <c r="C61" s="35"/>
      <c r="D61" s="32"/>
      <c r="E61" s="33"/>
      <c r="F61" s="33"/>
      <c r="G61" s="34"/>
      <c r="H61" s="34"/>
      <c r="I61" s="34"/>
      <c r="J61" s="34"/>
    </row>
    <row r="63" spans="1:10" ht="15">
      <c r="A63" s="29" t="s">
        <v>29</v>
      </c>
    </row>
    <row r="64" spans="1:10" ht="46.9" customHeight="1">
      <c r="A64" s="17" t="s">
        <v>3</v>
      </c>
      <c r="B64" s="18" t="s">
        <v>0</v>
      </c>
      <c r="C64" s="18" t="s">
        <v>1</v>
      </c>
      <c r="D64" s="17" t="s">
        <v>16</v>
      </c>
      <c r="E64" s="17" t="s">
        <v>26</v>
      </c>
      <c r="F64" s="17"/>
      <c r="G64" s="19" t="s">
        <v>25</v>
      </c>
      <c r="H64" s="19"/>
      <c r="I64" s="19" t="s">
        <v>24</v>
      </c>
      <c r="J64" s="19"/>
    </row>
    <row r="65" spans="1:10" ht="49.15" customHeight="1">
      <c r="A65" s="43" t="s">
        <v>13</v>
      </c>
      <c r="B65" s="21"/>
      <c r="C65" s="21"/>
      <c r="D65" s="28"/>
      <c r="E65" s="17" t="s">
        <v>15</v>
      </c>
      <c r="F65" s="44" t="s">
        <v>2</v>
      </c>
      <c r="G65" s="19" t="s">
        <v>15</v>
      </c>
      <c r="H65" s="45" t="s">
        <v>2</v>
      </c>
      <c r="I65" s="19" t="s">
        <v>15</v>
      </c>
      <c r="J65" s="45" t="s">
        <v>2</v>
      </c>
    </row>
    <row r="66" spans="1:10" ht="18">
      <c r="A66" s="27" t="s">
        <v>5</v>
      </c>
      <c r="B66" s="28"/>
      <c r="C66" s="28"/>
      <c r="D66" s="28"/>
      <c r="E66" s="28"/>
      <c r="F66" s="28"/>
      <c r="G66" s="22"/>
      <c r="H66" s="22"/>
      <c r="I66" s="22"/>
      <c r="J66" s="22"/>
    </row>
    <row r="67" spans="1:10" ht="15.75">
      <c r="A67" s="30">
        <v>42826</v>
      </c>
      <c r="B67" s="28" t="s">
        <v>10</v>
      </c>
      <c r="C67" s="41" t="s">
        <v>17</v>
      </c>
      <c r="D67" s="46">
        <v>137027.61000000002</v>
      </c>
      <c r="E67" s="33">
        <v>3308.8186635525494</v>
      </c>
      <c r="F67" s="33">
        <v>3129.6790063169101</v>
      </c>
      <c r="G67" s="34">
        <v>2991.7228403093359</v>
      </c>
      <c r="H67" s="34">
        <v>2829.9552851600629</v>
      </c>
      <c r="I67" s="34">
        <f>E67-G67</f>
        <v>317.09582324321354</v>
      </c>
      <c r="J67" s="34">
        <f>F67-H67</f>
        <v>299.7237211568472</v>
      </c>
    </row>
    <row r="68" spans="1:10" ht="15.75">
      <c r="A68" s="30">
        <v>42856</v>
      </c>
      <c r="B68" s="28" t="s">
        <v>10</v>
      </c>
      <c r="C68" s="41" t="s">
        <v>17</v>
      </c>
      <c r="D68" s="41">
        <v>200418.05999999997</v>
      </c>
      <c r="E68" s="33">
        <v>3452.9763174536279</v>
      </c>
      <c r="F68" s="33">
        <v>3264.5065520086719</v>
      </c>
      <c r="G68" s="34">
        <v>3050.5827496284514</v>
      </c>
      <c r="H68" s="34">
        <v>2870.5602136451685</v>
      </c>
      <c r="I68" s="34">
        <f t="shared" ref="I68:J86" si="3">E68-G68</f>
        <v>402.39356782517643</v>
      </c>
      <c r="J68" s="34">
        <f t="shared" si="3"/>
        <v>393.9463383635034</v>
      </c>
    </row>
    <row r="69" spans="1:10" ht="15.75">
      <c r="A69" s="30">
        <v>42887</v>
      </c>
      <c r="B69" s="28" t="s">
        <v>10</v>
      </c>
      <c r="C69" s="41" t="s">
        <v>17</v>
      </c>
      <c r="D69" s="41">
        <v>224014.43999999994</v>
      </c>
      <c r="E69" s="33">
        <v>3474.6479645240729</v>
      </c>
      <c r="F69" s="33">
        <v>3227.2558398106712</v>
      </c>
      <c r="G69" s="34">
        <v>3184.5191816574388</v>
      </c>
      <c r="H69" s="34">
        <v>2926.9472725740566</v>
      </c>
      <c r="I69" s="34">
        <f t="shared" si="3"/>
        <v>290.12878286663408</v>
      </c>
      <c r="J69" s="34">
        <f t="shared" si="3"/>
        <v>300.30856723661464</v>
      </c>
    </row>
    <row r="70" spans="1:10" ht="15.75">
      <c r="A70" s="30">
        <v>42917</v>
      </c>
      <c r="B70" s="28" t="s">
        <v>10</v>
      </c>
      <c r="C70" s="41" t="s">
        <v>17</v>
      </c>
      <c r="D70" s="41">
        <v>230500.94999999998</v>
      </c>
      <c r="E70" s="33">
        <v>3249</v>
      </c>
      <c r="F70" s="33">
        <v>2643.6845892364895</v>
      </c>
      <c r="G70" s="34">
        <v>3078.0802573344426</v>
      </c>
      <c r="H70" s="34">
        <v>2790.6916635346693</v>
      </c>
      <c r="I70" s="34">
        <f t="shared" si="3"/>
        <v>170.91974266555735</v>
      </c>
      <c r="J70" s="34">
        <f t="shared" si="3"/>
        <v>-147.00707429817976</v>
      </c>
    </row>
    <row r="71" spans="1:10" ht="15.75">
      <c r="A71" s="30">
        <v>42948</v>
      </c>
      <c r="B71" s="28" t="s">
        <v>10</v>
      </c>
      <c r="C71" s="41" t="s">
        <v>17</v>
      </c>
      <c r="D71" s="41">
        <v>251946.40999999997</v>
      </c>
      <c r="E71" s="33">
        <v>3307.5801975110503</v>
      </c>
      <c r="F71" s="33">
        <v>3032.1430130780923</v>
      </c>
      <c r="G71" s="34">
        <v>2920.0716610587601</v>
      </c>
      <c r="H71" s="34">
        <v>2653.0431149331016</v>
      </c>
      <c r="I71" s="34">
        <f t="shared" si="3"/>
        <v>387.50853645229017</v>
      </c>
      <c r="J71" s="34">
        <f t="shared" si="3"/>
        <v>379.09989814499068</v>
      </c>
    </row>
    <row r="72" spans="1:10" ht="15.75">
      <c r="A72" s="30">
        <v>42979</v>
      </c>
      <c r="B72" s="28" t="s">
        <v>10</v>
      </c>
      <c r="C72" s="41" t="s">
        <v>17</v>
      </c>
      <c r="D72" s="41">
        <v>281795.07000000007</v>
      </c>
      <c r="E72" s="33">
        <v>3179.4675403654146</v>
      </c>
      <c r="F72" s="33">
        <v>2922.133478446106</v>
      </c>
      <c r="G72" s="34">
        <v>3074.3590274308194</v>
      </c>
      <c r="H72" s="34">
        <v>2813.7572844443011</v>
      </c>
      <c r="I72" s="34">
        <f t="shared" si="3"/>
        <v>105.10851293459518</v>
      </c>
      <c r="J72" s="34">
        <f t="shared" si="3"/>
        <v>108.37619400180483</v>
      </c>
    </row>
    <row r="73" spans="1:10" ht="15.75">
      <c r="A73" s="30">
        <v>43009</v>
      </c>
      <c r="B73" s="28" t="s">
        <v>10</v>
      </c>
      <c r="C73" s="41" t="s">
        <v>17</v>
      </c>
      <c r="D73" s="41">
        <v>262223.22000000003</v>
      </c>
      <c r="E73" s="33">
        <v>3207.7831493336089</v>
      </c>
      <c r="F73" s="33">
        <v>2986.1055996707851</v>
      </c>
      <c r="G73" s="34">
        <v>2817.4753248777897</v>
      </c>
      <c r="H73" s="34">
        <v>2586.506808094096</v>
      </c>
      <c r="I73" s="34">
        <f t="shared" si="3"/>
        <v>390.30782445581917</v>
      </c>
      <c r="J73" s="34">
        <f t="shared" si="3"/>
        <v>399.59879157668911</v>
      </c>
    </row>
    <row r="74" spans="1:10" ht="15.75">
      <c r="A74" s="30">
        <v>43040</v>
      </c>
      <c r="B74" s="28" t="s">
        <v>10</v>
      </c>
      <c r="C74" s="41" t="s">
        <v>17</v>
      </c>
      <c r="D74" s="41">
        <v>288989.75000000006</v>
      </c>
      <c r="E74" s="33">
        <v>3558.9960597910481</v>
      </c>
      <c r="F74" s="33">
        <v>3338.3282591398593</v>
      </c>
      <c r="G74" s="34">
        <v>3218.8407819654503</v>
      </c>
      <c r="H74" s="34">
        <v>2972.899593858664</v>
      </c>
      <c r="I74" s="34">
        <f t="shared" si="3"/>
        <v>340.15527782559775</v>
      </c>
      <c r="J74" s="34">
        <f t="shared" si="3"/>
        <v>365.42866528119521</v>
      </c>
    </row>
    <row r="75" spans="1:10" ht="15.75">
      <c r="A75" s="30">
        <v>43070</v>
      </c>
      <c r="B75" s="28" t="s">
        <v>10</v>
      </c>
      <c r="C75" s="41" t="s">
        <v>17</v>
      </c>
      <c r="D75" s="41">
        <v>209405.21000000008</v>
      </c>
      <c r="E75" s="33">
        <v>3469.3340841424133</v>
      </c>
      <c r="F75" s="33">
        <v>3252.7599483164527</v>
      </c>
      <c r="G75" s="34">
        <v>3229.8960668170571</v>
      </c>
      <c r="H75" s="34">
        <v>2967.1272381668073</v>
      </c>
      <c r="I75" s="34">
        <f t="shared" si="3"/>
        <v>239.43801732535621</v>
      </c>
      <c r="J75" s="34">
        <f t="shared" si="3"/>
        <v>285.63271014964539</v>
      </c>
    </row>
    <row r="76" spans="1:10" ht="15.75">
      <c r="A76" s="30">
        <v>43101</v>
      </c>
      <c r="B76" s="28" t="s">
        <v>10</v>
      </c>
      <c r="C76" s="41" t="s">
        <v>17</v>
      </c>
      <c r="D76" s="41">
        <v>163352.00999999998</v>
      </c>
      <c r="E76" s="33">
        <v>3519.7290119203262</v>
      </c>
      <c r="F76" s="33">
        <v>3331.1851173453765</v>
      </c>
      <c r="G76" s="34">
        <v>3089.6573859974133</v>
      </c>
      <c r="H76" s="34">
        <v>2844.4328120473883</v>
      </c>
      <c r="I76" s="34">
        <f t="shared" si="3"/>
        <v>430.07162592291297</v>
      </c>
      <c r="J76" s="34">
        <f t="shared" si="3"/>
        <v>486.75230529798819</v>
      </c>
    </row>
    <row r="77" spans="1:10" ht="15.75">
      <c r="A77" s="30">
        <v>43132</v>
      </c>
      <c r="B77" s="28" t="s">
        <v>10</v>
      </c>
      <c r="C77" s="41" t="s">
        <v>17</v>
      </c>
      <c r="D77" s="41">
        <v>176511.63999999996</v>
      </c>
      <c r="E77" s="33">
        <v>3510.9804837233401</v>
      </c>
      <c r="F77" s="33">
        <v>3289.6202376296078</v>
      </c>
      <c r="G77" s="34">
        <v>3171.3859142660517</v>
      </c>
      <c r="H77" s="34">
        <v>2954.1418650058622</v>
      </c>
      <c r="I77" s="34">
        <f t="shared" si="3"/>
        <v>339.59456945728834</v>
      </c>
      <c r="J77" s="34">
        <f t="shared" si="3"/>
        <v>335.4783726237456</v>
      </c>
    </row>
    <row r="78" spans="1:10" ht="15.75">
      <c r="A78" s="30">
        <v>43160</v>
      </c>
      <c r="B78" s="28" t="s">
        <v>10</v>
      </c>
      <c r="C78" s="41" t="s">
        <v>17</v>
      </c>
      <c r="D78" s="41">
        <v>207145.74</v>
      </c>
      <c r="E78" s="33">
        <v>3517.7364497575477</v>
      </c>
      <c r="F78" s="33">
        <v>3356.3350005268635</v>
      </c>
      <c r="G78" s="34">
        <v>3331.5913814592568</v>
      </c>
      <c r="H78" s="34">
        <v>3101.3995727606793</v>
      </c>
      <c r="I78" s="34">
        <f t="shared" si="3"/>
        <v>186.14506829829088</v>
      </c>
      <c r="J78" s="34">
        <f t="shared" si="3"/>
        <v>254.93542776618415</v>
      </c>
    </row>
    <row r="79" spans="1:10" ht="15.75">
      <c r="A79" s="28"/>
      <c r="B79" s="35"/>
      <c r="C79" s="35"/>
      <c r="D79" s="47"/>
      <c r="E79" s="36"/>
      <c r="F79" s="36"/>
      <c r="G79" s="37"/>
      <c r="H79" s="37"/>
      <c r="I79" s="37"/>
      <c r="J79" s="37"/>
    </row>
    <row r="80" spans="1:10" ht="18">
      <c r="A80" s="38" t="s">
        <v>12</v>
      </c>
      <c r="B80" s="35"/>
      <c r="C80" s="35"/>
      <c r="D80" s="41"/>
      <c r="E80" s="33"/>
      <c r="F80" s="33"/>
      <c r="G80" s="34"/>
      <c r="H80" s="34"/>
      <c r="I80" s="34"/>
      <c r="J80" s="34"/>
    </row>
    <row r="81" spans="1:10" ht="15.75">
      <c r="A81" s="30">
        <v>42644</v>
      </c>
      <c r="B81" s="28" t="s">
        <v>10</v>
      </c>
      <c r="C81" s="41" t="s">
        <v>17</v>
      </c>
      <c r="D81" s="41">
        <v>190050.15999999995</v>
      </c>
      <c r="E81" s="33">
        <v>3390.255345000754</v>
      </c>
      <c r="F81" s="33">
        <v>4866.1401837260528</v>
      </c>
      <c r="G81" s="34">
        <v>3401.4239078241358</v>
      </c>
      <c r="H81" s="34">
        <v>3074.0226941231767</v>
      </c>
      <c r="I81" s="34">
        <f t="shared" si="3"/>
        <v>-11.168562823381762</v>
      </c>
      <c r="J81" s="34">
        <f t="shared" si="3"/>
        <v>1792.117489602876</v>
      </c>
    </row>
    <row r="82" spans="1:10" ht="15.75">
      <c r="A82" s="30">
        <v>42675</v>
      </c>
      <c r="B82" s="28" t="s">
        <v>10</v>
      </c>
      <c r="C82" s="41" t="s">
        <v>17</v>
      </c>
      <c r="D82" s="41">
        <v>10746.39</v>
      </c>
      <c r="E82" s="33">
        <v>3362.8972427019676</v>
      </c>
      <c r="F82" s="33">
        <v>3148.2442272103526</v>
      </c>
      <c r="G82" s="34">
        <v>2987.1738590619316</v>
      </c>
      <c r="H82" s="34">
        <v>2658.4286195572231</v>
      </c>
      <c r="I82" s="34">
        <f t="shared" si="3"/>
        <v>375.72338364003599</v>
      </c>
      <c r="J82" s="34">
        <f t="shared" si="3"/>
        <v>489.81560765312952</v>
      </c>
    </row>
    <row r="83" spans="1:10" ht="15.75">
      <c r="A83" s="30">
        <v>42705</v>
      </c>
      <c r="B83" s="28" t="s">
        <v>10</v>
      </c>
      <c r="C83" s="41" t="s">
        <v>17</v>
      </c>
      <c r="D83" s="41">
        <v>3510.09</v>
      </c>
      <c r="E83" s="33">
        <v>3010</v>
      </c>
      <c r="F83" s="33">
        <v>2837.2406181015458</v>
      </c>
      <c r="G83" s="34">
        <v>4465</v>
      </c>
      <c r="H83" s="34">
        <v>4094.0978835978835</v>
      </c>
      <c r="I83" s="34">
        <f t="shared" si="3"/>
        <v>-1455</v>
      </c>
      <c r="J83" s="34">
        <f t="shared" si="3"/>
        <v>-1256.8572654963377</v>
      </c>
    </row>
    <row r="84" spans="1:10" ht="15.75">
      <c r="A84" s="30">
        <v>42736</v>
      </c>
      <c r="B84" s="28" t="s">
        <v>10</v>
      </c>
      <c r="C84" s="41" t="s">
        <v>17</v>
      </c>
      <c r="D84" s="41">
        <v>113336.66000000002</v>
      </c>
      <c r="E84" s="33">
        <v>3188.0350365009867</v>
      </c>
      <c r="F84" s="33">
        <v>2962.0874856775749</v>
      </c>
      <c r="G84" s="34">
        <v>3076.2969097526111</v>
      </c>
      <c r="H84" s="34">
        <v>2892.8560784556116</v>
      </c>
      <c r="I84" s="34">
        <f t="shared" si="3"/>
        <v>111.73812674837563</v>
      </c>
      <c r="J84" s="34">
        <f t="shared" si="3"/>
        <v>69.231407221963309</v>
      </c>
    </row>
    <row r="85" spans="1:10" ht="15.75">
      <c r="A85" s="30">
        <v>42767</v>
      </c>
      <c r="B85" s="28" t="s">
        <v>10</v>
      </c>
      <c r="C85" s="41" t="s">
        <v>17</v>
      </c>
      <c r="D85" s="41">
        <v>113228.3</v>
      </c>
      <c r="E85" s="33">
        <v>3425.7990605705472</v>
      </c>
      <c r="F85" s="33">
        <v>3183.3418308606647</v>
      </c>
      <c r="G85" s="34">
        <v>3149.9031072620537</v>
      </c>
      <c r="H85" s="34">
        <v>2934.2907978215662</v>
      </c>
      <c r="I85" s="34">
        <f t="shared" si="3"/>
        <v>275.89595330849352</v>
      </c>
      <c r="J85" s="34">
        <f t="shared" si="3"/>
        <v>249.05103303909846</v>
      </c>
    </row>
    <row r="86" spans="1:10" ht="15.75">
      <c r="A86" s="30">
        <v>42795</v>
      </c>
      <c r="B86" s="28" t="s">
        <v>10</v>
      </c>
      <c r="C86" s="41" t="s">
        <v>17</v>
      </c>
      <c r="D86" s="41">
        <v>146997.31</v>
      </c>
      <c r="E86" s="33">
        <v>3249.6608936585308</v>
      </c>
      <c r="F86" s="33">
        <v>3000.4589201259128</v>
      </c>
      <c r="G86" s="34">
        <v>2938.2366523859723</v>
      </c>
      <c r="H86" s="34">
        <v>2735.0033576786791</v>
      </c>
      <c r="I86" s="34">
        <f t="shared" si="3"/>
        <v>311.42424127255845</v>
      </c>
      <c r="J86" s="34">
        <f t="shared" si="3"/>
        <v>265.45556244723366</v>
      </c>
    </row>
    <row r="88" spans="1:10" ht="15">
      <c r="A88" s="29" t="s">
        <v>30</v>
      </c>
    </row>
    <row r="89" spans="1:10" ht="46.9" customHeight="1">
      <c r="A89" s="17" t="s">
        <v>3</v>
      </c>
      <c r="B89" s="17" t="s">
        <v>0</v>
      </c>
      <c r="C89" s="17" t="s">
        <v>1</v>
      </c>
      <c r="D89" s="17" t="s">
        <v>16</v>
      </c>
      <c r="E89" s="17" t="s">
        <v>26</v>
      </c>
      <c r="F89" s="17"/>
      <c r="G89" s="19" t="s">
        <v>25</v>
      </c>
      <c r="H89" s="19"/>
      <c r="I89" s="19" t="s">
        <v>24</v>
      </c>
      <c r="J89" s="19"/>
    </row>
    <row r="90" spans="1:10" ht="30" customHeight="1">
      <c r="A90" s="43" t="s">
        <v>13</v>
      </c>
      <c r="B90" s="28"/>
      <c r="C90" s="28"/>
      <c r="D90" s="28"/>
      <c r="E90" s="23" t="s">
        <v>4</v>
      </c>
      <c r="F90" s="24" t="s">
        <v>2</v>
      </c>
      <c r="G90" s="25" t="s">
        <v>4</v>
      </c>
      <c r="H90" s="26" t="s">
        <v>2</v>
      </c>
      <c r="I90" s="25" t="s">
        <v>4</v>
      </c>
      <c r="J90" s="26" t="s">
        <v>2</v>
      </c>
    </row>
    <row r="91" spans="1:10" ht="18">
      <c r="A91" s="27" t="s">
        <v>5</v>
      </c>
      <c r="B91" s="28"/>
      <c r="C91" s="28"/>
      <c r="D91" s="28"/>
      <c r="E91" s="28"/>
      <c r="F91" s="28"/>
      <c r="G91" s="22"/>
      <c r="H91" s="22"/>
      <c r="I91" s="22"/>
      <c r="J91" s="22"/>
    </row>
    <row r="92" spans="1:10" ht="15.75">
      <c r="A92" s="30">
        <v>42826</v>
      </c>
      <c r="B92" s="28" t="s">
        <v>7</v>
      </c>
      <c r="C92" s="41" t="s">
        <v>20</v>
      </c>
      <c r="D92" s="46">
        <v>293027.93000000005</v>
      </c>
      <c r="E92" s="33">
        <v>4463.2010241822354</v>
      </c>
      <c r="F92" s="33">
        <v>3902.0750382891142</v>
      </c>
      <c r="G92" s="34">
        <v>3796.4519196514798</v>
      </c>
      <c r="H92" s="34">
        <v>3614.7349355341116</v>
      </c>
      <c r="I92" s="34">
        <f>E92-G92</f>
        <v>666.74910453075563</v>
      </c>
      <c r="J92" s="34">
        <f>F92-H92</f>
        <v>287.34010275500259</v>
      </c>
    </row>
    <row r="93" spans="1:10" ht="15.75">
      <c r="A93" s="30">
        <v>42856</v>
      </c>
      <c r="B93" s="28" t="s">
        <v>7</v>
      </c>
      <c r="C93" s="41" t="s">
        <v>20</v>
      </c>
      <c r="D93" s="41">
        <v>153990.84000000003</v>
      </c>
      <c r="E93" s="33">
        <v>4654.4519036327083</v>
      </c>
      <c r="F93" s="33">
        <v>4393.0409784267413</v>
      </c>
      <c r="G93" s="34">
        <v>3964.198199451344</v>
      </c>
      <c r="H93" s="34">
        <v>3737.3492006759348</v>
      </c>
      <c r="I93" s="34">
        <f t="shared" ref="I93:J111" si="4">E93-G93</f>
        <v>690.25370418136436</v>
      </c>
      <c r="J93" s="34">
        <f t="shared" si="4"/>
        <v>655.69177775080652</v>
      </c>
    </row>
    <row r="94" spans="1:10" ht="15.75">
      <c r="A94" s="30">
        <v>42887</v>
      </c>
      <c r="B94" s="28" t="s">
        <v>7</v>
      </c>
      <c r="C94" s="41" t="s">
        <v>20</v>
      </c>
      <c r="D94" s="41">
        <v>163884.84000000003</v>
      </c>
      <c r="E94" s="33">
        <v>4006.0678610663431</v>
      </c>
      <c r="F94" s="33">
        <v>3799.7211968515121</v>
      </c>
      <c r="G94" s="34">
        <v>3524.9210154572693</v>
      </c>
      <c r="H94" s="34">
        <v>3339.7688083691501</v>
      </c>
      <c r="I94" s="34">
        <f t="shared" si="4"/>
        <v>481.14684560907381</v>
      </c>
      <c r="J94" s="34">
        <f t="shared" si="4"/>
        <v>459.95238848236204</v>
      </c>
    </row>
    <row r="95" spans="1:10" ht="15.75">
      <c r="A95" s="30">
        <v>42917</v>
      </c>
      <c r="B95" s="28" t="s">
        <v>7</v>
      </c>
      <c r="C95" s="41" t="s">
        <v>20</v>
      </c>
      <c r="D95" s="41">
        <v>147451.1</v>
      </c>
      <c r="E95" s="33">
        <v>4040</v>
      </c>
      <c r="F95" s="33">
        <v>3972.0912486154725</v>
      </c>
      <c r="G95" s="34">
        <v>3564.3380302693849</v>
      </c>
      <c r="H95" s="34">
        <v>3321.6632965902882</v>
      </c>
      <c r="I95" s="34">
        <f t="shared" si="4"/>
        <v>475.66196973061506</v>
      </c>
      <c r="J95" s="34">
        <f t="shared" si="4"/>
        <v>650.42795202518437</v>
      </c>
    </row>
    <row r="96" spans="1:10" ht="15.75">
      <c r="A96" s="30">
        <v>42948</v>
      </c>
      <c r="B96" s="28" t="s">
        <v>7</v>
      </c>
      <c r="C96" s="41" t="s">
        <v>20</v>
      </c>
      <c r="D96" s="41">
        <v>114416.88999999998</v>
      </c>
      <c r="E96" s="33">
        <v>3929.9036344197093</v>
      </c>
      <c r="F96" s="33">
        <v>3694.8372264587051</v>
      </c>
      <c r="G96" s="34">
        <v>3236.6295286473874</v>
      </c>
      <c r="H96" s="34">
        <v>3018.3873876111115</v>
      </c>
      <c r="I96" s="34">
        <f t="shared" si="4"/>
        <v>693.27410577232195</v>
      </c>
      <c r="J96" s="34">
        <f t="shared" si="4"/>
        <v>676.44983884759358</v>
      </c>
    </row>
    <row r="97" spans="1:10" ht="15.75">
      <c r="A97" s="30">
        <v>42979</v>
      </c>
      <c r="B97" s="28" t="s">
        <v>7</v>
      </c>
      <c r="C97" s="41" t="s">
        <v>20</v>
      </c>
      <c r="D97" s="41">
        <v>42520.21</v>
      </c>
      <c r="E97" s="33">
        <v>4030.1074354994958</v>
      </c>
      <c r="F97" s="33">
        <v>3871.0101382452231</v>
      </c>
      <c r="G97" s="34">
        <v>3896.6525205308253</v>
      </c>
      <c r="H97" s="34">
        <v>3653.5241404588137</v>
      </c>
      <c r="I97" s="34">
        <f t="shared" si="4"/>
        <v>133.45491496867044</v>
      </c>
      <c r="J97" s="34">
        <f t="shared" si="4"/>
        <v>217.48599778640937</v>
      </c>
    </row>
    <row r="98" spans="1:10" ht="15.75">
      <c r="A98" s="30">
        <v>43009</v>
      </c>
      <c r="B98" s="28" t="s">
        <v>7</v>
      </c>
      <c r="C98" s="41" t="s">
        <v>20</v>
      </c>
      <c r="D98" s="48" t="s">
        <v>11</v>
      </c>
      <c r="E98" s="48" t="s">
        <v>11</v>
      </c>
      <c r="F98" s="48" t="s">
        <v>11</v>
      </c>
      <c r="G98" s="34" t="s">
        <v>11</v>
      </c>
      <c r="H98" s="34" t="s">
        <v>11</v>
      </c>
      <c r="I98" s="34" t="s">
        <v>11</v>
      </c>
      <c r="J98" s="34" t="s">
        <v>11</v>
      </c>
    </row>
    <row r="99" spans="1:10" ht="15.75">
      <c r="A99" s="30">
        <v>43040</v>
      </c>
      <c r="B99" s="28" t="s">
        <v>7</v>
      </c>
      <c r="C99" s="41" t="s">
        <v>20</v>
      </c>
      <c r="D99" s="48" t="s">
        <v>11</v>
      </c>
      <c r="E99" s="48" t="s">
        <v>11</v>
      </c>
      <c r="F99" s="48" t="s">
        <v>11</v>
      </c>
      <c r="G99" s="34" t="s">
        <v>11</v>
      </c>
      <c r="H99" s="34" t="s">
        <v>11</v>
      </c>
      <c r="I99" s="34" t="s">
        <v>11</v>
      </c>
      <c r="J99" s="34" t="s">
        <v>11</v>
      </c>
    </row>
    <row r="100" spans="1:10" ht="15.75">
      <c r="A100" s="30">
        <v>43070</v>
      </c>
      <c r="B100" s="28" t="s">
        <v>7</v>
      </c>
      <c r="C100" s="41" t="s">
        <v>20</v>
      </c>
      <c r="D100" s="48" t="s">
        <v>11</v>
      </c>
      <c r="E100" s="48" t="s">
        <v>11</v>
      </c>
      <c r="F100" s="48" t="s">
        <v>11</v>
      </c>
      <c r="G100" s="34" t="s">
        <v>11</v>
      </c>
      <c r="H100" s="34" t="s">
        <v>11</v>
      </c>
      <c r="I100" s="34" t="s">
        <v>11</v>
      </c>
      <c r="J100" s="34" t="s">
        <v>11</v>
      </c>
    </row>
    <row r="101" spans="1:10" ht="15.75">
      <c r="A101" s="30">
        <v>43101</v>
      </c>
      <c r="B101" s="28" t="s">
        <v>7</v>
      </c>
      <c r="C101" s="41" t="s">
        <v>20</v>
      </c>
      <c r="D101" s="48" t="s">
        <v>11</v>
      </c>
      <c r="E101" s="48" t="s">
        <v>11</v>
      </c>
      <c r="F101" s="48" t="s">
        <v>11</v>
      </c>
      <c r="G101" s="34" t="s">
        <v>11</v>
      </c>
      <c r="H101" s="34" t="s">
        <v>11</v>
      </c>
      <c r="I101" s="34" t="s">
        <v>11</v>
      </c>
      <c r="J101" s="34" t="s">
        <v>11</v>
      </c>
    </row>
    <row r="102" spans="1:10" ht="15.75">
      <c r="A102" s="30">
        <v>43132</v>
      </c>
      <c r="B102" s="28" t="s">
        <v>7</v>
      </c>
      <c r="C102" s="41" t="s">
        <v>20</v>
      </c>
      <c r="D102" s="41">
        <v>18879.78</v>
      </c>
      <c r="E102" s="33">
        <v>4480</v>
      </c>
      <c r="F102" s="33">
        <v>4281</v>
      </c>
      <c r="G102" s="34">
        <v>4050.6875906392979</v>
      </c>
      <c r="H102" s="34">
        <v>3877.3688974333909</v>
      </c>
      <c r="I102" s="34">
        <f t="shared" si="4"/>
        <v>429.31240936070208</v>
      </c>
      <c r="J102" s="34">
        <f t="shared" si="4"/>
        <v>403.63110256660912</v>
      </c>
    </row>
    <row r="103" spans="1:10" ht="15.75">
      <c r="A103" s="30">
        <v>43160</v>
      </c>
      <c r="B103" s="28" t="s">
        <v>7</v>
      </c>
      <c r="C103" s="41" t="s">
        <v>20</v>
      </c>
      <c r="D103" s="41">
        <v>136803.09</v>
      </c>
      <c r="E103" s="33">
        <v>3849.2422664575779</v>
      </c>
      <c r="F103" s="33">
        <v>3611.8423800886412</v>
      </c>
      <c r="G103" s="34">
        <v>3661.139560955824</v>
      </c>
      <c r="H103" s="34">
        <v>3436.6458314268971</v>
      </c>
      <c r="I103" s="34">
        <f t="shared" si="4"/>
        <v>188.10270550175392</v>
      </c>
      <c r="J103" s="34">
        <f t="shared" si="4"/>
        <v>175.19654866174415</v>
      </c>
    </row>
    <row r="104" spans="1:10" ht="15.75">
      <c r="A104" s="28"/>
      <c r="B104" s="35"/>
      <c r="C104" s="35"/>
      <c r="D104" s="47"/>
      <c r="E104" s="36"/>
      <c r="F104" s="36"/>
      <c r="G104" s="37"/>
      <c r="H104" s="37"/>
      <c r="I104" s="37"/>
      <c r="J104" s="37"/>
    </row>
    <row r="105" spans="1:10" ht="18">
      <c r="A105" s="38" t="s">
        <v>12</v>
      </c>
      <c r="B105" s="35"/>
      <c r="C105" s="35"/>
      <c r="D105" s="41"/>
      <c r="E105" s="33"/>
      <c r="F105" s="33"/>
      <c r="G105" s="34"/>
      <c r="H105" s="34"/>
      <c r="I105" s="34"/>
      <c r="J105" s="34"/>
    </row>
    <row r="106" spans="1:10" ht="15.75">
      <c r="A106" s="30">
        <v>42644</v>
      </c>
      <c r="B106" s="28" t="s">
        <v>7</v>
      </c>
      <c r="C106" s="41" t="s">
        <v>20</v>
      </c>
      <c r="D106" s="41">
        <v>261607.97</v>
      </c>
      <c r="E106" s="33">
        <v>4866.1401837260528</v>
      </c>
      <c r="F106" s="33">
        <v>4400.2331448586647</v>
      </c>
      <c r="G106" s="34">
        <v>4833.8595256143481</v>
      </c>
      <c r="H106" s="34">
        <v>4413.558824336932</v>
      </c>
      <c r="I106" s="34">
        <f t="shared" si="4"/>
        <v>32.280658111704724</v>
      </c>
      <c r="J106" s="34">
        <f t="shared" si="4"/>
        <v>-13.325679478267375</v>
      </c>
    </row>
    <row r="107" spans="1:10" ht="15.75">
      <c r="A107" s="30">
        <v>42675</v>
      </c>
      <c r="B107" s="28" t="s">
        <v>7</v>
      </c>
      <c r="C107" s="41" t="s">
        <v>20</v>
      </c>
      <c r="D107" s="41">
        <v>318683.88999999996</v>
      </c>
      <c r="E107" s="33">
        <v>5273.4375</v>
      </c>
      <c r="F107" s="33">
        <v>4410.3657370784995</v>
      </c>
      <c r="G107" s="34">
        <v>5406.6594048439301</v>
      </c>
      <c r="H107" s="34">
        <v>4559.7179526839163</v>
      </c>
      <c r="I107" s="34">
        <f t="shared" si="4"/>
        <v>-133.22190484393013</v>
      </c>
      <c r="J107" s="34">
        <f t="shared" si="4"/>
        <v>-149.35221560541686</v>
      </c>
    </row>
    <row r="108" spans="1:10" ht="15.75">
      <c r="A108" s="30">
        <v>42705</v>
      </c>
      <c r="B108" s="28" t="s">
        <v>7</v>
      </c>
      <c r="C108" s="41" t="s">
        <v>20</v>
      </c>
      <c r="D108" s="41">
        <v>101660.1</v>
      </c>
      <c r="E108" s="33">
        <v>4515.2343826142205</v>
      </c>
      <c r="F108" s="33">
        <v>4273.3610278818223</v>
      </c>
      <c r="G108" s="34">
        <v>4013.726495527495</v>
      </c>
      <c r="H108" s="34">
        <v>3804.0237411942435</v>
      </c>
      <c r="I108" s="34">
        <f t="shared" si="4"/>
        <v>501.50788708672553</v>
      </c>
      <c r="J108" s="34">
        <f t="shared" si="4"/>
        <v>469.33728668757885</v>
      </c>
    </row>
    <row r="109" spans="1:10" ht="15.75">
      <c r="A109" s="30">
        <v>42736</v>
      </c>
      <c r="B109" s="28" t="s">
        <v>7</v>
      </c>
      <c r="C109" s="41" t="s">
        <v>20</v>
      </c>
      <c r="D109" s="41">
        <v>157011.17000000001</v>
      </c>
      <c r="E109" s="33">
        <v>4580.8828043253225</v>
      </c>
      <c r="F109" s="33">
        <v>4248.8535297026956</v>
      </c>
      <c r="G109" s="34">
        <v>4009.1440158067467</v>
      </c>
      <c r="H109" s="34">
        <v>3784.6535459581273</v>
      </c>
      <c r="I109" s="34">
        <f t="shared" si="4"/>
        <v>571.7387885185758</v>
      </c>
      <c r="J109" s="34">
        <f t="shared" si="4"/>
        <v>464.19998374456827</v>
      </c>
    </row>
    <row r="110" spans="1:10" ht="15.75">
      <c r="A110" s="30">
        <v>42767</v>
      </c>
      <c r="B110" s="28" t="s">
        <v>7</v>
      </c>
      <c r="C110" s="41" t="s">
        <v>20</v>
      </c>
      <c r="D110" s="41">
        <v>166093.38</v>
      </c>
      <c r="E110" s="33">
        <v>4827.3122212938297</v>
      </c>
      <c r="F110" s="33">
        <v>4573.9634996475615</v>
      </c>
      <c r="G110" s="34">
        <v>3986.3581400869966</v>
      </c>
      <c r="H110" s="34">
        <v>3764.8653618096077</v>
      </c>
      <c r="I110" s="34">
        <f t="shared" si="4"/>
        <v>840.95408120683305</v>
      </c>
      <c r="J110" s="34">
        <f t="shared" si="4"/>
        <v>809.0981378379538</v>
      </c>
    </row>
    <row r="111" spans="1:10" ht="15.75">
      <c r="A111" s="30">
        <v>42795</v>
      </c>
      <c r="B111" s="28" t="s">
        <v>7</v>
      </c>
      <c r="C111" s="41" t="s">
        <v>20</v>
      </c>
      <c r="D111" s="41">
        <v>226004.00000000003</v>
      </c>
      <c r="E111" s="33">
        <v>4976.0813175430521</v>
      </c>
      <c r="F111" s="33">
        <v>4691.7445093962779</v>
      </c>
      <c r="G111" s="34">
        <v>4391.3487591057983</v>
      </c>
      <c r="H111" s="34">
        <v>4112.8908966215786</v>
      </c>
      <c r="I111" s="34">
        <f t="shared" si="4"/>
        <v>584.73255843725383</v>
      </c>
      <c r="J111" s="34">
        <f t="shared" si="4"/>
        <v>578.85361277469929</v>
      </c>
    </row>
    <row r="113" spans="1:10" ht="15">
      <c r="A113" s="29" t="s">
        <v>31</v>
      </c>
    </row>
    <row r="114" spans="1:10" ht="46.9" customHeight="1">
      <c r="A114" s="17" t="s">
        <v>3</v>
      </c>
      <c r="B114" s="17" t="s">
        <v>0</v>
      </c>
      <c r="C114" s="17" t="s">
        <v>1</v>
      </c>
      <c r="D114" s="17" t="s">
        <v>16</v>
      </c>
      <c r="E114" s="17" t="s">
        <v>26</v>
      </c>
      <c r="F114" s="17"/>
      <c r="G114" s="19" t="s">
        <v>25</v>
      </c>
      <c r="H114" s="19"/>
      <c r="I114" s="19" t="s">
        <v>24</v>
      </c>
      <c r="J114" s="19"/>
    </row>
    <row r="115" spans="1:10" ht="47.45" customHeight="1">
      <c r="A115" s="43" t="s">
        <v>13</v>
      </c>
      <c r="B115" s="49"/>
      <c r="C115" s="49"/>
      <c r="D115" s="49"/>
      <c r="E115" s="50" t="s">
        <v>14</v>
      </c>
      <c r="F115" s="51" t="s">
        <v>2</v>
      </c>
      <c r="G115" s="52" t="s">
        <v>14</v>
      </c>
      <c r="H115" s="53" t="s">
        <v>2</v>
      </c>
      <c r="I115" s="52" t="s">
        <v>14</v>
      </c>
      <c r="J115" s="53" t="s">
        <v>2</v>
      </c>
    </row>
    <row r="116" spans="1:10" ht="18">
      <c r="A116" s="27" t="s">
        <v>5</v>
      </c>
      <c r="B116" s="49"/>
      <c r="C116" s="49"/>
      <c r="D116" s="49"/>
      <c r="E116" s="49"/>
      <c r="F116" s="49"/>
      <c r="G116" s="34"/>
      <c r="H116" s="34"/>
      <c r="I116" s="34"/>
      <c r="J116" s="34"/>
    </row>
    <row r="117" spans="1:10" ht="15.75">
      <c r="A117" s="30">
        <v>42826</v>
      </c>
      <c r="B117" s="49" t="s">
        <v>8</v>
      </c>
      <c r="C117" s="49" t="s">
        <v>22</v>
      </c>
      <c r="D117" s="54">
        <v>18920.95</v>
      </c>
      <c r="E117" s="33">
        <v>4350.5855276822776</v>
      </c>
      <c r="F117" s="55">
        <v>4038.9474227916562</v>
      </c>
      <c r="G117" s="34">
        <v>4066.8802464992505</v>
      </c>
      <c r="H117" s="34">
        <v>3948.5609526726084</v>
      </c>
      <c r="I117" s="34">
        <f>E117-G117</f>
        <v>283.70528118302718</v>
      </c>
      <c r="J117" s="34">
        <f>F117-H117</f>
        <v>90.386470119047772</v>
      </c>
    </row>
    <row r="118" spans="1:10" ht="15.75">
      <c r="A118" s="30">
        <v>42856</v>
      </c>
      <c r="B118" s="49" t="s">
        <v>8</v>
      </c>
      <c r="C118" s="49" t="s">
        <v>22</v>
      </c>
      <c r="D118" s="49">
        <v>19924.489999999998</v>
      </c>
      <c r="E118" s="33">
        <v>4747.1946303267996</v>
      </c>
      <c r="F118" s="33">
        <v>4559.7329303576562</v>
      </c>
      <c r="G118" s="34">
        <v>4261.098243418025</v>
      </c>
      <c r="H118" s="34">
        <v>4119.1074297504092</v>
      </c>
      <c r="I118" s="34">
        <f t="shared" ref="I118:J136" si="5">E118-G118</f>
        <v>486.09638690877455</v>
      </c>
      <c r="J118" s="34">
        <f t="shared" si="5"/>
        <v>440.62550060724698</v>
      </c>
    </row>
    <row r="119" spans="1:10" ht="15.75">
      <c r="A119" s="30">
        <v>42887</v>
      </c>
      <c r="B119" s="49" t="s">
        <v>8</v>
      </c>
      <c r="C119" s="49" t="s">
        <v>22</v>
      </c>
      <c r="D119" s="49">
        <v>4015.32</v>
      </c>
      <c r="E119" s="33">
        <v>3789</v>
      </c>
      <c r="F119" s="33">
        <v>3722.6632337796091</v>
      </c>
      <c r="G119" s="34">
        <v>3437</v>
      </c>
      <c r="H119" s="34">
        <v>3211.51</v>
      </c>
      <c r="I119" s="34">
        <f t="shared" si="5"/>
        <v>352</v>
      </c>
      <c r="J119" s="34">
        <f t="shared" si="5"/>
        <v>511.15323377960885</v>
      </c>
    </row>
    <row r="120" spans="1:10" ht="15.75">
      <c r="A120" s="30">
        <v>42917</v>
      </c>
      <c r="B120" s="49" t="s">
        <v>8</v>
      </c>
      <c r="C120" s="48" t="s">
        <v>11</v>
      </c>
      <c r="D120" s="48" t="s">
        <v>11</v>
      </c>
      <c r="E120" s="48" t="s">
        <v>11</v>
      </c>
      <c r="F120" s="48" t="s">
        <v>11</v>
      </c>
      <c r="G120" s="34" t="s">
        <v>11</v>
      </c>
      <c r="H120" s="34" t="s">
        <v>11</v>
      </c>
      <c r="I120" s="34" t="s">
        <v>11</v>
      </c>
      <c r="J120" s="34" t="s">
        <v>11</v>
      </c>
    </row>
    <row r="121" spans="1:10" ht="15.75">
      <c r="A121" s="30">
        <v>42948</v>
      </c>
      <c r="B121" s="49" t="s">
        <v>8</v>
      </c>
      <c r="C121" s="49" t="s">
        <v>22</v>
      </c>
      <c r="D121" s="49">
        <v>12212.33</v>
      </c>
      <c r="E121" s="33">
        <v>4122.966047429115</v>
      </c>
      <c r="F121" s="33">
        <v>3813.1430626664514</v>
      </c>
      <c r="G121" s="34">
        <v>3665.1525300526373</v>
      </c>
      <c r="H121" s="34">
        <v>3464.2928985105009</v>
      </c>
      <c r="I121" s="34">
        <f t="shared" si="5"/>
        <v>457.81351737647765</v>
      </c>
      <c r="J121" s="34">
        <f t="shared" si="5"/>
        <v>348.85016415595055</v>
      </c>
    </row>
    <row r="122" spans="1:10" ht="15.75">
      <c r="A122" s="30">
        <v>42979</v>
      </c>
      <c r="B122" s="49" t="s">
        <v>8</v>
      </c>
      <c r="C122" s="48" t="s">
        <v>11</v>
      </c>
      <c r="D122" s="48" t="s">
        <v>11</v>
      </c>
      <c r="E122" s="48" t="s">
        <v>11</v>
      </c>
      <c r="F122" s="48" t="s">
        <v>11</v>
      </c>
      <c r="G122" s="34" t="s">
        <v>11</v>
      </c>
      <c r="H122" s="34"/>
      <c r="I122" s="34"/>
      <c r="J122" s="34"/>
    </row>
    <row r="123" spans="1:10" ht="15.75">
      <c r="A123" s="30">
        <v>43009</v>
      </c>
      <c r="B123" s="49" t="s">
        <v>8</v>
      </c>
      <c r="C123" s="48" t="s">
        <v>11</v>
      </c>
      <c r="D123" s="48" t="s">
        <v>11</v>
      </c>
      <c r="E123" s="48" t="s">
        <v>11</v>
      </c>
      <c r="F123" s="48" t="s">
        <v>11</v>
      </c>
      <c r="G123" s="34" t="s">
        <v>11</v>
      </c>
      <c r="H123" s="34" t="s">
        <v>11</v>
      </c>
      <c r="I123" s="34" t="s">
        <v>11</v>
      </c>
      <c r="J123" s="34" t="s">
        <v>11</v>
      </c>
    </row>
    <row r="124" spans="1:10" ht="15.75">
      <c r="A124" s="30">
        <v>43040</v>
      </c>
      <c r="B124" s="49" t="s">
        <v>8</v>
      </c>
      <c r="C124" s="48" t="s">
        <v>11</v>
      </c>
      <c r="D124" s="48" t="s">
        <v>11</v>
      </c>
      <c r="E124" s="48" t="s">
        <v>11</v>
      </c>
      <c r="F124" s="48" t="s">
        <v>11</v>
      </c>
      <c r="G124" s="34" t="s">
        <v>11</v>
      </c>
      <c r="H124" s="34" t="s">
        <v>11</v>
      </c>
      <c r="I124" s="34" t="s">
        <v>11</v>
      </c>
      <c r="J124" s="34" t="s">
        <v>11</v>
      </c>
    </row>
    <row r="125" spans="1:10" ht="15.75">
      <c r="A125" s="30">
        <v>43070</v>
      </c>
      <c r="B125" s="49" t="s">
        <v>8</v>
      </c>
      <c r="C125" s="49" t="s">
        <v>22</v>
      </c>
      <c r="D125" s="49">
        <v>12284.029999999999</v>
      </c>
      <c r="E125" s="33">
        <v>3173.498786635982</v>
      </c>
      <c r="F125" s="48">
        <v>3088.120605709461</v>
      </c>
      <c r="G125" s="34">
        <v>3118.2543578939485</v>
      </c>
      <c r="H125" s="34">
        <v>2999.4010240349326</v>
      </c>
      <c r="I125" s="34">
        <f t="shared" si="5"/>
        <v>55.244428742033506</v>
      </c>
      <c r="J125" s="34">
        <f t="shared" si="5"/>
        <v>88.719581674528399</v>
      </c>
    </row>
    <row r="126" spans="1:10" ht="15.75">
      <c r="A126" s="30">
        <v>43101</v>
      </c>
      <c r="B126" s="49" t="s">
        <v>8</v>
      </c>
      <c r="C126" s="49" t="s">
        <v>22</v>
      </c>
      <c r="D126" s="49">
        <v>24417.03</v>
      </c>
      <c r="E126" s="33">
        <v>3642.2693201172356</v>
      </c>
      <c r="F126" s="33">
        <v>3443.9904126092938</v>
      </c>
      <c r="G126" s="34">
        <v>3528.5171971762325</v>
      </c>
      <c r="H126" s="34">
        <v>3273.9566630399622</v>
      </c>
      <c r="I126" s="34">
        <f t="shared" si="5"/>
        <v>113.75212294100311</v>
      </c>
      <c r="J126" s="34">
        <f t="shared" si="5"/>
        <v>170.03374956933158</v>
      </c>
    </row>
    <row r="127" spans="1:10" ht="15.75">
      <c r="A127" s="30">
        <v>43132</v>
      </c>
      <c r="B127" s="49" t="s">
        <v>8</v>
      </c>
      <c r="C127" s="49"/>
      <c r="D127" s="54"/>
      <c r="E127" s="48" t="s">
        <v>11</v>
      </c>
      <c r="F127" s="48" t="s">
        <v>11</v>
      </c>
      <c r="G127" s="34">
        <v>3368.1480188212904</v>
      </c>
      <c r="H127" s="34">
        <v>3305.8432388384076</v>
      </c>
      <c r="I127" s="34" t="s">
        <v>11</v>
      </c>
      <c r="J127" s="34" t="s">
        <v>11</v>
      </c>
    </row>
    <row r="128" spans="1:10" ht="15.75">
      <c r="A128" s="30">
        <v>43160</v>
      </c>
      <c r="B128" s="49" t="s">
        <v>8</v>
      </c>
      <c r="C128" s="49" t="s">
        <v>22</v>
      </c>
      <c r="D128" s="49">
        <v>35872.959999999999</v>
      </c>
      <c r="E128" s="33">
        <v>3670</v>
      </c>
      <c r="F128" s="33">
        <v>3608</v>
      </c>
      <c r="G128" s="34">
        <v>3499.8592742627643</v>
      </c>
      <c r="H128" s="34">
        <v>3434.7500027149022</v>
      </c>
      <c r="I128" s="34">
        <f t="shared" si="5"/>
        <v>170.1407257372357</v>
      </c>
      <c r="J128" s="34">
        <f t="shared" si="5"/>
        <v>173.24999728509783</v>
      </c>
    </row>
    <row r="129" spans="1:10" ht="15.75">
      <c r="A129" s="28"/>
      <c r="B129" s="35"/>
      <c r="C129" s="35"/>
      <c r="D129" s="47"/>
      <c r="E129" s="36"/>
      <c r="F129" s="36"/>
      <c r="G129" s="37"/>
      <c r="H129" s="37"/>
      <c r="I129" s="37"/>
      <c r="J129" s="37"/>
    </row>
    <row r="130" spans="1:10" ht="18">
      <c r="A130" s="38" t="s">
        <v>12</v>
      </c>
      <c r="B130" s="49"/>
      <c r="C130" s="49"/>
      <c r="D130" s="49"/>
      <c r="E130" s="33"/>
      <c r="F130" s="33"/>
      <c r="G130" s="34"/>
      <c r="H130" s="34"/>
      <c r="I130" s="34"/>
      <c r="J130" s="34"/>
    </row>
    <row r="131" spans="1:10" ht="15.75">
      <c r="A131" s="30">
        <v>42644</v>
      </c>
      <c r="B131" s="49" t="s">
        <v>8</v>
      </c>
      <c r="C131" s="48" t="s">
        <v>11</v>
      </c>
      <c r="D131" s="48" t="s">
        <v>11</v>
      </c>
      <c r="E131" s="48" t="s">
        <v>11</v>
      </c>
      <c r="F131" s="48" t="s">
        <v>11</v>
      </c>
      <c r="G131" s="34" t="s">
        <v>11</v>
      </c>
      <c r="H131" s="34" t="s">
        <v>11</v>
      </c>
      <c r="I131" s="34" t="s">
        <v>11</v>
      </c>
      <c r="J131" s="34" t="s">
        <v>11</v>
      </c>
    </row>
    <row r="132" spans="1:10" ht="15.75">
      <c r="A132" s="30">
        <v>42675</v>
      </c>
      <c r="B132" s="49" t="s">
        <v>8</v>
      </c>
      <c r="C132" s="48" t="s">
        <v>11</v>
      </c>
      <c r="D132" s="48" t="s">
        <v>11</v>
      </c>
      <c r="E132" s="48" t="s">
        <v>11</v>
      </c>
      <c r="F132" s="48" t="s">
        <v>11</v>
      </c>
      <c r="G132" s="34" t="s">
        <v>11</v>
      </c>
      <c r="H132" s="34" t="s">
        <v>11</v>
      </c>
      <c r="I132" s="34" t="s">
        <v>11</v>
      </c>
      <c r="J132" s="34" t="s">
        <v>11</v>
      </c>
    </row>
    <row r="133" spans="1:10" ht="15.75">
      <c r="A133" s="30">
        <v>42705</v>
      </c>
      <c r="B133" s="49" t="s">
        <v>8</v>
      </c>
      <c r="C133" s="48" t="s">
        <v>11</v>
      </c>
      <c r="D133" s="48" t="s">
        <v>11</v>
      </c>
      <c r="E133" s="48" t="s">
        <v>11</v>
      </c>
      <c r="F133" s="48" t="s">
        <v>11</v>
      </c>
      <c r="G133" s="34" t="s">
        <v>11</v>
      </c>
      <c r="H133" s="34" t="s">
        <v>11</v>
      </c>
      <c r="I133" s="34" t="s">
        <v>11</v>
      </c>
      <c r="J133" s="34" t="s">
        <v>11</v>
      </c>
    </row>
    <row r="134" spans="1:10" ht="15.75">
      <c r="A134" s="30">
        <v>42736</v>
      </c>
      <c r="B134" s="49" t="s">
        <v>8</v>
      </c>
      <c r="C134" s="48" t="s">
        <v>11</v>
      </c>
      <c r="D134" s="48" t="s">
        <v>11</v>
      </c>
      <c r="E134" s="48" t="s">
        <v>11</v>
      </c>
      <c r="F134" s="48" t="s">
        <v>11</v>
      </c>
      <c r="G134" s="34" t="s">
        <v>11</v>
      </c>
      <c r="H134" s="34" t="s">
        <v>11</v>
      </c>
      <c r="I134" s="34" t="s">
        <v>11</v>
      </c>
      <c r="J134" s="34" t="s">
        <v>11</v>
      </c>
    </row>
    <row r="135" spans="1:10" ht="15.75">
      <c r="A135" s="30">
        <v>42767</v>
      </c>
      <c r="B135" s="49" t="s">
        <v>8</v>
      </c>
      <c r="C135" s="49" t="s">
        <v>22</v>
      </c>
      <c r="D135" s="49">
        <v>42360.649999999994</v>
      </c>
      <c r="E135" s="33">
        <v>4442.1217840141735</v>
      </c>
      <c r="F135" s="33">
        <v>4244.7677651570484</v>
      </c>
      <c r="G135" s="56">
        <v>3611.5165003369875</v>
      </c>
      <c r="H135" s="34">
        <v>3434.2431465937443</v>
      </c>
      <c r="I135" s="34">
        <f t="shared" si="5"/>
        <v>830.60528367718598</v>
      </c>
      <c r="J135" s="34">
        <f t="shared" si="5"/>
        <v>810.5246185633041</v>
      </c>
    </row>
    <row r="136" spans="1:10" ht="15.75">
      <c r="A136" s="30">
        <v>42795</v>
      </c>
      <c r="B136" s="49" t="s">
        <v>8</v>
      </c>
      <c r="C136" s="49" t="s">
        <v>22</v>
      </c>
      <c r="D136" s="49">
        <v>49612.84</v>
      </c>
      <c r="E136" s="33">
        <v>4221.7630897566041</v>
      </c>
      <c r="F136" s="33">
        <v>4051.9272107742991</v>
      </c>
      <c r="G136" s="34">
        <v>3773.0403120472615</v>
      </c>
      <c r="H136" s="34">
        <v>3615.7043894975209</v>
      </c>
      <c r="I136" s="34">
        <f t="shared" si="5"/>
        <v>448.72277770934261</v>
      </c>
      <c r="J136" s="34">
        <f t="shared" si="5"/>
        <v>436.22282127677818</v>
      </c>
    </row>
  </sheetData>
  <sheetProtection password="CC3E" sheet="1" objects="1" scenarios="1"/>
  <mergeCells count="2">
    <mergeCell ref="A2:J2"/>
    <mergeCell ref="A1:J1"/>
  </mergeCells>
  <pageMargins left="0.7" right="0.7" top="0.75" bottom="0.75" header="0.3" footer="0.3"/>
  <pageSetup paperSize="9" scale="55" fitToHeight="10" orientation="portrait" r:id="rId1"/>
  <rowBreaks count="1" manualBreakCount="1">
    <brk id="6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Details</vt:lpstr>
      <vt:lpstr>Details!Print_Area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2019-01-13T20:43:44Z</dcterms:modified>
</cp:coreProperties>
</file>